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8800" windowHeight="11625"/>
  </bookViews>
  <sheets>
    <sheet name="M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0" i="1"/>
  <c r="E110"/>
  <c r="D110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110" s="1"/>
  <c r="H110" l="1"/>
</calcChain>
</file>

<file path=xl/sharedStrings.xml><?xml version="1.0" encoding="utf-8"?>
<sst xmlns="http://schemas.openxmlformats.org/spreadsheetml/2006/main" count="212" uniqueCount="212">
  <si>
    <t>ACTE ADITIONALE PENTRU ECOGRAFII  LA CONTRACTELE DIN AMBULATORIU DE SPECIALITATE</t>
  </si>
  <si>
    <t>Nr.crt.</t>
  </si>
  <si>
    <t>CONTR.S</t>
  </si>
  <si>
    <t>DENUMIRE FURNIZOR</t>
  </si>
  <si>
    <t>TRIM.I 2024</t>
  </si>
  <si>
    <t>S0031/2023</t>
  </si>
  <si>
    <t>C.M.I. DR. IORDACHE RODICA MELIȚA</t>
  </si>
  <si>
    <t>S0070/2023</t>
  </si>
  <si>
    <t>SCM POLI-MED APACA</t>
  </si>
  <si>
    <t>S0116/2023</t>
  </si>
  <si>
    <t>SPITALUL CLINIC DE  URGENȚĂ SF. IOAN</t>
  </si>
  <si>
    <t>S0117/2023</t>
  </si>
  <si>
    <t>I.N.S.M.C. ALESSANDRESCU RUSESCU</t>
  </si>
  <si>
    <t>S0135/2023</t>
  </si>
  <si>
    <t xml:space="preserve">C.M.I. DR. BOLOHAN IONUȚA MIHAELA </t>
  </si>
  <si>
    <t>S0141/2023</t>
  </si>
  <si>
    <t>INSTITUTUL NAȚIONAL PENTRU MEDICINĂ COMPLEMENTARĂ ȘI ALTERNATIVĂ PROF. DR. FLORIN BRĂTILĂ</t>
  </si>
  <si>
    <t>S0182/2023</t>
  </si>
  <si>
    <t>S.C.M. POVERNEI</t>
  </si>
  <si>
    <t>S0184/2023</t>
  </si>
  <si>
    <t>I.N.G.G. ANA ASLAN</t>
  </si>
  <si>
    <t>S0186/2023</t>
  </si>
  <si>
    <t>SPITALUL CLINIC DE  URGENȚĂ PENTRU COPII M.S. CURIE</t>
  </si>
  <si>
    <t>S0188/2023</t>
  </si>
  <si>
    <t>SPITALUL CLINIC DE COPII DR. VICTOR GOMOIU</t>
  </si>
  <si>
    <t>S0199/2023</t>
  </si>
  <si>
    <t>C.M.I. DR. GOLDSTEIN DANIELA VICTORIȚA</t>
  </si>
  <si>
    <t>S0204/2023</t>
  </si>
  <si>
    <t>SPITALUL CLINIC COLENTINA</t>
  </si>
  <si>
    <t>S0232/2023</t>
  </si>
  <si>
    <t>S.C. ALFA MEDICAL SERVICES S.R.L.</t>
  </si>
  <si>
    <t>S0237/2023</t>
  </si>
  <si>
    <t>PULS MEDICA S.A.</t>
  </si>
  <si>
    <t>S0309/2023</t>
  </si>
  <si>
    <t xml:space="preserve">C.M.I. DR. PLATON ADRIAN </t>
  </si>
  <si>
    <t>S0335/2023</t>
  </si>
  <si>
    <t>C.M.I. DR. PÂRÂU CORINA SANDA</t>
  </si>
  <si>
    <t>S0346/2023</t>
  </si>
  <si>
    <t>CENTRUL MEDICAL HUMANITAS S.R.L.</t>
  </si>
  <si>
    <t>S0360/2023</t>
  </si>
  <si>
    <t>S.C.M. PAJURA</t>
  </si>
  <si>
    <t>S0396/2023</t>
  </si>
  <si>
    <t>C.M.I. DR. ANGHEL GEORGIANA</t>
  </si>
  <si>
    <t>S0400/2023</t>
  </si>
  <si>
    <t xml:space="preserve">C.M.I. DR. CONSTANTINESCU MIHAELA IOANA </t>
  </si>
  <si>
    <t>S0401/2023</t>
  </si>
  <si>
    <t>C.M.I. DR. GHEORGHIȚA CRISTINA</t>
  </si>
  <si>
    <t>S0404/2023</t>
  </si>
  <si>
    <t>C.M.I. DR. TURCAN VIORICA</t>
  </si>
  <si>
    <t>S0425/2023</t>
  </si>
  <si>
    <t>S.C. MEDICOR INTERNAȚIONAL S.R.L.</t>
  </si>
  <si>
    <t>S0431/2023</t>
  </si>
  <si>
    <t>S.C. MONGIN MEDICAL S.R.L.</t>
  </si>
  <si>
    <t>S0436/2023</t>
  </si>
  <si>
    <t>C.M.I. DR. CIOBANU MAGDALENA CLAUDIA</t>
  </si>
  <si>
    <t>S0445/2023</t>
  </si>
  <si>
    <t xml:space="preserve">C.M.I. DR. DABIJA NATALIA </t>
  </si>
  <si>
    <t>S0463/2023</t>
  </si>
  <si>
    <t>S.C. ROSANA MEDICAL S.R.L.</t>
  </si>
  <si>
    <t>S0500/2023</t>
  </si>
  <si>
    <t>S.C SANYS S.R.L.</t>
  </si>
  <si>
    <t>S0503/2023</t>
  </si>
  <si>
    <t>S.C. MEMENTO MED S.R.L.</t>
  </si>
  <si>
    <t>S0515/2023</t>
  </si>
  <si>
    <t>C.M.I. DR. MUREȘAN ANCA</t>
  </si>
  <si>
    <t>S0541/2023</t>
  </si>
  <si>
    <t>C.M.I. DR. BUCUR CLAUDIA</t>
  </si>
  <si>
    <t>S0553/2023</t>
  </si>
  <si>
    <t>S.C. GRAL MEDICAL S.R.L.</t>
  </si>
  <si>
    <t>S0564/2023</t>
  </si>
  <si>
    <t>INSTITUTUL ONCOLOGIC PROF DR ALEXANDRU TRESTIOREANU</t>
  </si>
  <si>
    <t>S0576/2023</t>
  </si>
  <si>
    <t>S.C. AMICUS MED S.R.L.</t>
  </si>
  <si>
    <t>S0588/2023</t>
  </si>
  <si>
    <t>S.C. INTERNAȚIONAL MEDICAL CENTER S.R.L.</t>
  </si>
  <si>
    <t>S0619/2023</t>
  </si>
  <si>
    <t>INSTITUTUL PNEUMO. MARIUS NASTA</t>
  </si>
  <si>
    <t>S0673/2023</t>
  </si>
  <si>
    <t>DISCOVERY CLINIC S.R.L.</t>
  </si>
  <si>
    <t>S0675/2023</t>
  </si>
  <si>
    <t>FUNDAȚIA SF. SPIRIDON VECHI</t>
  </si>
  <si>
    <t>S0704/2023</t>
  </si>
  <si>
    <t>S.C. SANADOR S.R.L.</t>
  </si>
  <si>
    <t>S0705/2023</t>
  </si>
  <si>
    <t>S.C. C.M.D.T. PROMEMORIA S.R.L.</t>
  </si>
  <si>
    <t>S0709/2023</t>
  </si>
  <si>
    <t>AIS CLINCS&amp;HOSPITAL S.R.L.</t>
  </si>
  <si>
    <t>S0742/2023</t>
  </si>
  <si>
    <t>S.C. CENTRUL MEDICAL UNIREA S.R.L.</t>
  </si>
  <si>
    <t>S0751/2023</t>
  </si>
  <si>
    <t>SPITALUL CLINIC PROF. DR. ALEXANDRU OBREGIA</t>
  </si>
  <si>
    <t>S0761/2023</t>
  </si>
  <si>
    <t>S.C. MEDIC LINE BUSINESS HEALTH S.R.L.</t>
  </si>
  <si>
    <t>S0762/2023</t>
  </si>
  <si>
    <t>SC ANIMA SPECIALITY MEDICAL SERVICES  SRL</t>
  </si>
  <si>
    <t>S0774/2023</t>
  </si>
  <si>
    <t xml:space="preserve">C.M.I. DR. VRABIE RALUCA </t>
  </si>
  <si>
    <t>S0779/2023</t>
  </si>
  <si>
    <t>SC NEIGINMED SRL</t>
  </si>
  <si>
    <t>S0784/2023</t>
  </si>
  <si>
    <t>S.C. MEDICOVER S.R.L.</t>
  </si>
  <si>
    <t>S0825/2023</t>
  </si>
  <si>
    <t>BAU M.A.N CONSTRUCT S.R.L.</t>
  </si>
  <si>
    <t>S0832/2023</t>
  </si>
  <si>
    <t>DIAVERUM ROMANIA</t>
  </si>
  <si>
    <t>S0837/2023</t>
  </si>
  <si>
    <t xml:space="preserve">C.M.I. DR. ILIAȘ T.CRISTIANA-ELENA </t>
  </si>
  <si>
    <t>S0866/2023</t>
  </si>
  <si>
    <t>S.C. GYNECOLIFE S.R.L.</t>
  </si>
  <si>
    <t>S0872/2023</t>
  </si>
  <si>
    <t>INSTITUTUL NAȚIONAL DE ENDOCRINOLOGIE CI PARHON</t>
  </si>
  <si>
    <t>S0882/2023</t>
  </si>
  <si>
    <t>S.C. SLIM LIFE S.R.L.</t>
  </si>
  <si>
    <t>S0884/2023</t>
  </si>
  <si>
    <t>S.C. CABINETELE MEDICALE DR. GLUCK</t>
  </si>
  <si>
    <t>S0889/2023</t>
  </si>
  <si>
    <t>S.C. AKH MEDICAL KLINIC &amp; HOSPITAL S.R.L.</t>
  </si>
  <si>
    <t>S0893/2023</t>
  </si>
  <si>
    <t>S.C. CABINET ORTOPEDIE EVV S.R.L.</t>
  </si>
  <si>
    <t>S0896/2023</t>
  </si>
  <si>
    <t>S.C. CENTRUL MEDICAL OVERMED S.R.L.</t>
  </si>
  <si>
    <t>S0898/2023</t>
  </si>
  <si>
    <t>S.C. MEDICUL CASEI S.R.L.</t>
  </si>
  <si>
    <t>S0900/2023</t>
  </si>
  <si>
    <t>PROMED SYSTEM S.R.L.</t>
  </si>
  <si>
    <t>S0907/2023</t>
  </si>
  <si>
    <t>S.C. CENTRUL MEDICAL DR. FURTUNĂ DAN S.R.L.</t>
  </si>
  <si>
    <t>S0914/2023</t>
  </si>
  <si>
    <t>S.C. ROM MED 2000 S.R.L.</t>
  </si>
  <si>
    <t>S0917/2023</t>
  </si>
  <si>
    <t>MNT HEALTHCARE EUROPE</t>
  </si>
  <si>
    <t>S0918/2023</t>
  </si>
  <si>
    <t>S.C. FRESENIUS NEPHROCARE ROMANIA S.R.L</t>
  </si>
  <si>
    <t>S0928/2023</t>
  </si>
  <si>
    <t>LOTUS MED S.R.L.</t>
  </si>
  <si>
    <t>S0931/2023</t>
  </si>
  <si>
    <t>C.M.I. DR. LAZĂR-CONTES RODICA</t>
  </si>
  <si>
    <t>S0935/2023</t>
  </si>
  <si>
    <t>ANTIAGE CARE S.R.L.</t>
  </si>
  <si>
    <t>S0937/2023</t>
  </si>
  <si>
    <t>C.M.I. DR. VALERIA RADU</t>
  </si>
  <si>
    <t>S0938/2023</t>
  </si>
  <si>
    <t>CMI DR PANTEA VALENTIN - CHIRURGIE GENERALA</t>
  </si>
  <si>
    <t>S0971/2023</t>
  </si>
  <si>
    <t>SUPERDIET CLINIC S.R.L.</t>
  </si>
  <si>
    <t>S0998/2023</t>
  </si>
  <si>
    <t>S.C. SIMNOVOMED S.R.L.</t>
  </si>
  <si>
    <t>S1002/2023</t>
  </si>
  <si>
    <t>CLINICA ORTOKINETIC</t>
  </si>
  <si>
    <t>S1004/2023</t>
  </si>
  <si>
    <t>SPITALUL CLINIC FILANTROPIA</t>
  </si>
  <si>
    <t>S1007/2023</t>
  </si>
  <si>
    <t>FUNDAȚIA C.M.U. REGINA MARIA</t>
  </si>
  <si>
    <t>S1025/2023</t>
  </si>
  <si>
    <t>S.C. CAROL MED CENTER S.R.L.</t>
  </si>
  <si>
    <t>S1029/2023</t>
  </si>
  <si>
    <t>SC DIABET MED CLINIC S.R.L</t>
  </si>
  <si>
    <t>S1036/2023</t>
  </si>
  <si>
    <t>S.C. OMNIA MEDICAL CENTER S.R.L.</t>
  </si>
  <si>
    <t>S1050/2023</t>
  </si>
  <si>
    <t>S.C. ,,HISTRIA MEDICAL'' S.R.L.</t>
  </si>
  <si>
    <t>S1051/2023</t>
  </si>
  <si>
    <t>IMUNOMEDICA PROVITA S.R.L.</t>
  </si>
  <si>
    <t>S1057/2023</t>
  </si>
  <si>
    <t>S.C. SANACARE VITAL</t>
  </si>
  <si>
    <t>S1061/2023</t>
  </si>
  <si>
    <t>C.M.I. DR. SPIRACHE DANA-MARIA</t>
  </si>
  <si>
    <t>S1067/2023</t>
  </si>
  <si>
    <t>CABINETUL DR. DUȚĂ ADRIANA</t>
  </si>
  <si>
    <t>S1096/2023</t>
  </si>
  <si>
    <t>C.N.C.R.N. COPII DR. NICOLAE ROBĂNESCU</t>
  </si>
  <si>
    <t>S1120/2023</t>
  </si>
  <si>
    <t>S.C. ONCOMEDICALCLASS S.R.L.</t>
  </si>
  <si>
    <t>S1141/2023</t>
  </si>
  <si>
    <t>C.M.I. DR. CHICU NATALIA</t>
  </si>
  <si>
    <t>S1147/2023</t>
  </si>
  <si>
    <t>C.M.I. DR. MUNTEANU NICOLETA</t>
  </si>
  <si>
    <t>S1166/2023</t>
  </si>
  <si>
    <t>S.C. PREMIER CLINIC S.R.L.</t>
  </si>
  <si>
    <t>S1173/2023</t>
  </si>
  <si>
    <t>S.C. CLINICA MEDICALĂ DE DIAGNOSTIC ȘI TRATAMENT AMBULATORIU EMINESCU 100 S.R.L.</t>
  </si>
  <si>
    <t>S1179/2023</t>
  </si>
  <si>
    <t>C.M.I. DR. ȘERI ANDREI CRISTIAN</t>
  </si>
  <si>
    <t>S1187/2023</t>
  </si>
  <si>
    <t>S.C. LUKASS DALYRA MEDICALES S.R.L.</t>
  </si>
  <si>
    <t>S1197/2023</t>
  </si>
  <si>
    <t>SC GYNECO LINE EXPERT SRL</t>
  </si>
  <si>
    <t>S1216/2023</t>
  </si>
  <si>
    <t>S.C. A&amp;M.M. CALITATEA VIEȚII S.R.L.</t>
  </si>
  <si>
    <t>S1217/2023</t>
  </si>
  <si>
    <t>MĂNESCU MED S.R.L.</t>
  </si>
  <si>
    <t>S1226/2023</t>
  </si>
  <si>
    <t>CENTRUL MEDICAL PALEOLOGU SRL</t>
  </si>
  <si>
    <t>S1255/2023</t>
  </si>
  <si>
    <t>SC PRO BIO EXPERT SRL</t>
  </si>
  <si>
    <t>S1263/2023</t>
  </si>
  <si>
    <t>SC KILOSTOP JUNIOR SRL</t>
  </si>
  <si>
    <t>S1313/2023</t>
  </si>
  <si>
    <t>SC CENTRUL MEDICAL ALL4YOU SRL</t>
  </si>
  <si>
    <t>S1323/2023</t>
  </si>
  <si>
    <t>DR. HECK S.R.L.</t>
  </si>
  <si>
    <t>S1329/2023</t>
  </si>
  <si>
    <t>HEMOLAB CLINIC S.R.L.</t>
  </si>
  <si>
    <t>S1349/2023</t>
  </si>
  <si>
    <t>C.M. FIZIOREIN S.R.L.</t>
  </si>
  <si>
    <t>S1351/2023</t>
  </si>
  <si>
    <t>RODOCTOR MEDICAL CENTER S.R.L.</t>
  </si>
  <si>
    <t>S1176/2023</t>
  </si>
  <si>
    <t>CENTRUL DE SANATATE S.T.B.</t>
  </si>
  <si>
    <t>TOTAL</t>
  </si>
  <si>
    <t>TOTAL APRILIE 2024</t>
  </si>
  <si>
    <t xml:space="preserve">29.03.2024 - VALORI CONTRACT dupa  alocare sume Aprilie 2024 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</si>
</sst>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2" applyFont="1" applyFill="1"/>
    <xf numFmtId="0" fontId="3" fillId="0" borderId="0" xfId="3" applyFont="1" applyFill="1"/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left" wrapText="1"/>
    </xf>
    <xf numFmtId="0" fontId="4" fillId="0" borderId="0" xfId="2" applyFont="1" applyFill="1"/>
    <xf numFmtId="0" fontId="3" fillId="0" borderId="0" xfId="2" applyFont="1" applyFill="1" applyBorder="1"/>
    <xf numFmtId="0" fontId="3" fillId="0" borderId="0" xfId="3" applyFont="1" applyFill="1" applyBorder="1"/>
    <xf numFmtId="14" fontId="4" fillId="0" borderId="0" xfId="2" applyNumberFormat="1" applyFont="1" applyFill="1" applyAlignment="1">
      <alignment horizontal="center"/>
    </xf>
    <xf numFmtId="0" fontId="4" fillId="0" borderId="0" xfId="3" applyFont="1" applyFill="1" applyBorder="1"/>
    <xf numFmtId="14" fontId="3" fillId="0" borderId="0" xfId="3" applyNumberFormat="1" applyFont="1" applyFill="1" applyBorder="1"/>
    <xf numFmtId="0" fontId="4" fillId="0" borderId="1" xfId="2" applyFont="1" applyFill="1" applyBorder="1" applyAlignment="1">
      <alignment wrapText="1"/>
    </xf>
    <xf numFmtId="17" fontId="4" fillId="0" borderId="1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wrapText="1"/>
    </xf>
    <xf numFmtId="0" fontId="3" fillId="0" borderId="1" xfId="2" applyFont="1" applyFill="1" applyBorder="1"/>
    <xf numFmtId="0" fontId="2" fillId="2" borderId="1" xfId="4" applyFont="1" applyFill="1" applyBorder="1" applyAlignment="1">
      <alignment horizontal="center" vertical="center" wrapText="1"/>
    </xf>
    <xf numFmtId="164" fontId="3" fillId="0" borderId="1" xfId="2" applyNumberFormat="1" applyFont="1" applyFill="1" applyBorder="1"/>
    <xf numFmtId="164" fontId="3" fillId="0" borderId="1" xfId="2" quotePrefix="1" applyNumberFormat="1" applyFont="1" applyFill="1" applyBorder="1"/>
    <xf numFmtId="0" fontId="3" fillId="3" borderId="1" xfId="2" applyFont="1" applyFill="1" applyBorder="1"/>
    <xf numFmtId="0" fontId="2" fillId="3" borderId="1" xfId="4" applyFont="1" applyFill="1" applyBorder="1" applyAlignment="1">
      <alignment horizontal="center" vertical="center" wrapText="1"/>
    </xf>
    <xf numFmtId="164" fontId="3" fillId="3" borderId="1" xfId="2" applyNumberFormat="1" applyFont="1" applyFill="1" applyBorder="1"/>
    <xf numFmtId="164" fontId="3" fillId="3" borderId="1" xfId="2" quotePrefix="1" applyNumberFormat="1" applyFont="1" applyFill="1" applyBorder="1"/>
    <xf numFmtId="0" fontId="2" fillId="0" borderId="1" xfId="4" applyFont="1" applyFill="1" applyBorder="1" applyAlignment="1">
      <alignment horizontal="center" vertical="center" wrapText="1"/>
    </xf>
    <xf numFmtId="0" fontId="4" fillId="0" borderId="1" xfId="2" applyFont="1" applyFill="1" applyBorder="1"/>
    <xf numFmtId="0" fontId="4" fillId="0" borderId="1" xfId="3" applyFont="1" applyFill="1" applyBorder="1"/>
    <xf numFmtId="164" fontId="4" fillId="0" borderId="1" xfId="2" applyNumberFormat="1" applyFont="1" applyFill="1" applyBorder="1"/>
    <xf numFmtId="0" fontId="4" fillId="0" borderId="0" xfId="2" applyFont="1" applyFill="1" applyBorder="1"/>
    <xf numFmtId="164" fontId="4" fillId="0" borderId="0" xfId="2" applyNumberFormat="1" applyFont="1" applyFill="1" applyBorder="1"/>
    <xf numFmtId="43" fontId="3" fillId="0" borderId="0" xfId="1" applyFont="1" applyFill="1"/>
    <xf numFmtId="164" fontId="3" fillId="0" borderId="0" xfId="2" applyNumberFormat="1" applyFont="1" applyFill="1" applyBorder="1"/>
  </cellXfs>
  <cellStyles count="5">
    <cellStyle name="Comma" xfId="1" builtinId="3"/>
    <cellStyle name="Normal" xfId="0" builtinId="0"/>
    <cellStyle name="Normal 10 2" xfId="2"/>
    <cellStyle name="Normal 3" xfId="4"/>
    <cellStyle name="Normal_PLAFON RAPORTAT TRIM.II,III 2004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tabSelected="1" workbookViewId="0">
      <selection activeCell="F2" sqref="F2"/>
    </sheetView>
  </sheetViews>
  <sheetFormatPr defaultRowHeight="16.5"/>
  <cols>
    <col min="1" max="1" width="6.42578125" style="1" customWidth="1"/>
    <col min="2" max="2" width="15" style="2" customWidth="1"/>
    <col min="3" max="3" width="39.7109375" style="2" customWidth="1"/>
    <col min="4" max="8" width="15" style="1" bestFit="1" customWidth="1"/>
    <col min="9" max="229" width="9.140625" style="1"/>
    <col min="230" max="230" width="5.140625" style="1" customWidth="1"/>
    <col min="231" max="231" width="9.85546875" style="1" customWidth="1"/>
    <col min="232" max="232" width="32.42578125" style="1" customWidth="1"/>
    <col min="233" max="233" width="12.42578125" style="1" customWidth="1"/>
    <col min="234" max="247" width="11.5703125" style="1" customWidth="1"/>
    <col min="248" max="248" width="10.5703125" style="1" customWidth="1"/>
    <col min="249" max="485" width="9.140625" style="1"/>
    <col min="486" max="486" width="5.140625" style="1" customWidth="1"/>
    <col min="487" max="487" width="9.85546875" style="1" customWidth="1"/>
    <col min="488" max="488" width="32.42578125" style="1" customWidth="1"/>
    <col min="489" max="489" width="12.42578125" style="1" customWidth="1"/>
    <col min="490" max="503" width="11.5703125" style="1" customWidth="1"/>
    <col min="504" max="504" width="10.5703125" style="1" customWidth="1"/>
    <col min="505" max="741" width="9.140625" style="1"/>
    <col min="742" max="742" width="5.140625" style="1" customWidth="1"/>
    <col min="743" max="743" width="9.85546875" style="1" customWidth="1"/>
    <col min="744" max="744" width="32.42578125" style="1" customWidth="1"/>
    <col min="745" max="745" width="12.42578125" style="1" customWidth="1"/>
    <col min="746" max="759" width="11.5703125" style="1" customWidth="1"/>
    <col min="760" max="760" width="10.5703125" style="1" customWidth="1"/>
    <col min="761" max="997" width="9.140625" style="1"/>
    <col min="998" max="998" width="5.140625" style="1" customWidth="1"/>
    <col min="999" max="999" width="9.85546875" style="1" customWidth="1"/>
    <col min="1000" max="1000" width="32.42578125" style="1" customWidth="1"/>
    <col min="1001" max="1001" width="12.42578125" style="1" customWidth="1"/>
    <col min="1002" max="1015" width="11.5703125" style="1" customWidth="1"/>
    <col min="1016" max="1016" width="10.5703125" style="1" customWidth="1"/>
    <col min="1017" max="1253" width="9.140625" style="1"/>
    <col min="1254" max="1254" width="5.140625" style="1" customWidth="1"/>
    <col min="1255" max="1255" width="9.85546875" style="1" customWidth="1"/>
    <col min="1256" max="1256" width="32.42578125" style="1" customWidth="1"/>
    <col min="1257" max="1257" width="12.42578125" style="1" customWidth="1"/>
    <col min="1258" max="1271" width="11.5703125" style="1" customWidth="1"/>
    <col min="1272" max="1272" width="10.5703125" style="1" customWidth="1"/>
    <col min="1273" max="1509" width="9.140625" style="1"/>
    <col min="1510" max="1510" width="5.140625" style="1" customWidth="1"/>
    <col min="1511" max="1511" width="9.85546875" style="1" customWidth="1"/>
    <col min="1512" max="1512" width="32.42578125" style="1" customWidth="1"/>
    <col min="1513" max="1513" width="12.42578125" style="1" customWidth="1"/>
    <col min="1514" max="1527" width="11.5703125" style="1" customWidth="1"/>
    <col min="1528" max="1528" width="10.5703125" style="1" customWidth="1"/>
    <col min="1529" max="1765" width="9.140625" style="1"/>
    <col min="1766" max="1766" width="5.140625" style="1" customWidth="1"/>
    <col min="1767" max="1767" width="9.85546875" style="1" customWidth="1"/>
    <col min="1768" max="1768" width="32.42578125" style="1" customWidth="1"/>
    <col min="1769" max="1769" width="12.42578125" style="1" customWidth="1"/>
    <col min="1770" max="1783" width="11.5703125" style="1" customWidth="1"/>
    <col min="1784" max="1784" width="10.5703125" style="1" customWidth="1"/>
    <col min="1785" max="2021" width="9.140625" style="1"/>
    <col min="2022" max="2022" width="5.140625" style="1" customWidth="1"/>
    <col min="2023" max="2023" width="9.85546875" style="1" customWidth="1"/>
    <col min="2024" max="2024" width="32.42578125" style="1" customWidth="1"/>
    <col min="2025" max="2025" width="12.42578125" style="1" customWidth="1"/>
    <col min="2026" max="2039" width="11.5703125" style="1" customWidth="1"/>
    <col min="2040" max="2040" width="10.5703125" style="1" customWidth="1"/>
    <col min="2041" max="2277" width="9.140625" style="1"/>
    <col min="2278" max="2278" width="5.140625" style="1" customWidth="1"/>
    <col min="2279" max="2279" width="9.85546875" style="1" customWidth="1"/>
    <col min="2280" max="2280" width="32.42578125" style="1" customWidth="1"/>
    <col min="2281" max="2281" width="12.42578125" style="1" customWidth="1"/>
    <col min="2282" max="2295" width="11.5703125" style="1" customWidth="1"/>
    <col min="2296" max="2296" width="10.5703125" style="1" customWidth="1"/>
    <col min="2297" max="2533" width="9.140625" style="1"/>
    <col min="2534" max="2534" width="5.140625" style="1" customWidth="1"/>
    <col min="2535" max="2535" width="9.85546875" style="1" customWidth="1"/>
    <col min="2536" max="2536" width="32.42578125" style="1" customWidth="1"/>
    <col min="2537" max="2537" width="12.42578125" style="1" customWidth="1"/>
    <col min="2538" max="2551" width="11.5703125" style="1" customWidth="1"/>
    <col min="2552" max="2552" width="10.5703125" style="1" customWidth="1"/>
    <col min="2553" max="2789" width="9.140625" style="1"/>
    <col min="2790" max="2790" width="5.140625" style="1" customWidth="1"/>
    <col min="2791" max="2791" width="9.85546875" style="1" customWidth="1"/>
    <col min="2792" max="2792" width="32.42578125" style="1" customWidth="1"/>
    <col min="2793" max="2793" width="12.42578125" style="1" customWidth="1"/>
    <col min="2794" max="2807" width="11.5703125" style="1" customWidth="1"/>
    <col min="2808" max="2808" width="10.5703125" style="1" customWidth="1"/>
    <col min="2809" max="3045" width="9.140625" style="1"/>
    <col min="3046" max="3046" width="5.140625" style="1" customWidth="1"/>
    <col min="3047" max="3047" width="9.85546875" style="1" customWidth="1"/>
    <col min="3048" max="3048" width="32.42578125" style="1" customWidth="1"/>
    <col min="3049" max="3049" width="12.42578125" style="1" customWidth="1"/>
    <col min="3050" max="3063" width="11.5703125" style="1" customWidth="1"/>
    <col min="3064" max="3064" width="10.5703125" style="1" customWidth="1"/>
    <col min="3065" max="3301" width="9.140625" style="1"/>
    <col min="3302" max="3302" width="5.140625" style="1" customWidth="1"/>
    <col min="3303" max="3303" width="9.85546875" style="1" customWidth="1"/>
    <col min="3304" max="3304" width="32.42578125" style="1" customWidth="1"/>
    <col min="3305" max="3305" width="12.42578125" style="1" customWidth="1"/>
    <col min="3306" max="3319" width="11.5703125" style="1" customWidth="1"/>
    <col min="3320" max="3320" width="10.5703125" style="1" customWidth="1"/>
    <col min="3321" max="3557" width="9.140625" style="1"/>
    <col min="3558" max="3558" width="5.140625" style="1" customWidth="1"/>
    <col min="3559" max="3559" width="9.85546875" style="1" customWidth="1"/>
    <col min="3560" max="3560" width="32.42578125" style="1" customWidth="1"/>
    <col min="3561" max="3561" width="12.42578125" style="1" customWidth="1"/>
    <col min="3562" max="3575" width="11.5703125" style="1" customWidth="1"/>
    <col min="3576" max="3576" width="10.5703125" style="1" customWidth="1"/>
    <col min="3577" max="3813" width="9.140625" style="1"/>
    <col min="3814" max="3814" width="5.140625" style="1" customWidth="1"/>
    <col min="3815" max="3815" width="9.85546875" style="1" customWidth="1"/>
    <col min="3816" max="3816" width="32.42578125" style="1" customWidth="1"/>
    <col min="3817" max="3817" width="12.42578125" style="1" customWidth="1"/>
    <col min="3818" max="3831" width="11.5703125" style="1" customWidth="1"/>
    <col min="3832" max="3832" width="10.5703125" style="1" customWidth="1"/>
    <col min="3833" max="4069" width="9.140625" style="1"/>
    <col min="4070" max="4070" width="5.140625" style="1" customWidth="1"/>
    <col min="4071" max="4071" width="9.85546875" style="1" customWidth="1"/>
    <col min="4072" max="4072" width="32.42578125" style="1" customWidth="1"/>
    <col min="4073" max="4073" width="12.42578125" style="1" customWidth="1"/>
    <col min="4074" max="4087" width="11.5703125" style="1" customWidth="1"/>
    <col min="4088" max="4088" width="10.5703125" style="1" customWidth="1"/>
    <col min="4089" max="4325" width="9.140625" style="1"/>
    <col min="4326" max="4326" width="5.140625" style="1" customWidth="1"/>
    <col min="4327" max="4327" width="9.85546875" style="1" customWidth="1"/>
    <col min="4328" max="4328" width="32.42578125" style="1" customWidth="1"/>
    <col min="4329" max="4329" width="12.42578125" style="1" customWidth="1"/>
    <col min="4330" max="4343" width="11.5703125" style="1" customWidth="1"/>
    <col min="4344" max="4344" width="10.5703125" style="1" customWidth="1"/>
    <col min="4345" max="4581" width="9.140625" style="1"/>
    <col min="4582" max="4582" width="5.140625" style="1" customWidth="1"/>
    <col min="4583" max="4583" width="9.85546875" style="1" customWidth="1"/>
    <col min="4584" max="4584" width="32.42578125" style="1" customWidth="1"/>
    <col min="4585" max="4585" width="12.42578125" style="1" customWidth="1"/>
    <col min="4586" max="4599" width="11.5703125" style="1" customWidth="1"/>
    <col min="4600" max="4600" width="10.5703125" style="1" customWidth="1"/>
    <col min="4601" max="4837" width="9.140625" style="1"/>
    <col min="4838" max="4838" width="5.140625" style="1" customWidth="1"/>
    <col min="4839" max="4839" width="9.85546875" style="1" customWidth="1"/>
    <col min="4840" max="4840" width="32.42578125" style="1" customWidth="1"/>
    <col min="4841" max="4841" width="12.42578125" style="1" customWidth="1"/>
    <col min="4842" max="4855" width="11.5703125" style="1" customWidth="1"/>
    <col min="4856" max="4856" width="10.5703125" style="1" customWidth="1"/>
    <col min="4857" max="5093" width="9.140625" style="1"/>
    <col min="5094" max="5094" width="5.140625" style="1" customWidth="1"/>
    <col min="5095" max="5095" width="9.85546875" style="1" customWidth="1"/>
    <col min="5096" max="5096" width="32.42578125" style="1" customWidth="1"/>
    <col min="5097" max="5097" width="12.42578125" style="1" customWidth="1"/>
    <col min="5098" max="5111" width="11.5703125" style="1" customWidth="1"/>
    <col min="5112" max="5112" width="10.5703125" style="1" customWidth="1"/>
    <col min="5113" max="5349" width="9.140625" style="1"/>
    <col min="5350" max="5350" width="5.140625" style="1" customWidth="1"/>
    <col min="5351" max="5351" width="9.85546875" style="1" customWidth="1"/>
    <col min="5352" max="5352" width="32.42578125" style="1" customWidth="1"/>
    <col min="5353" max="5353" width="12.42578125" style="1" customWidth="1"/>
    <col min="5354" max="5367" width="11.5703125" style="1" customWidth="1"/>
    <col min="5368" max="5368" width="10.5703125" style="1" customWidth="1"/>
    <col min="5369" max="5605" width="9.140625" style="1"/>
    <col min="5606" max="5606" width="5.140625" style="1" customWidth="1"/>
    <col min="5607" max="5607" width="9.85546875" style="1" customWidth="1"/>
    <col min="5608" max="5608" width="32.42578125" style="1" customWidth="1"/>
    <col min="5609" max="5609" width="12.42578125" style="1" customWidth="1"/>
    <col min="5610" max="5623" width="11.5703125" style="1" customWidth="1"/>
    <col min="5624" max="5624" width="10.5703125" style="1" customWidth="1"/>
    <col min="5625" max="5861" width="9.140625" style="1"/>
    <col min="5862" max="5862" width="5.140625" style="1" customWidth="1"/>
    <col min="5863" max="5863" width="9.85546875" style="1" customWidth="1"/>
    <col min="5864" max="5864" width="32.42578125" style="1" customWidth="1"/>
    <col min="5865" max="5865" width="12.42578125" style="1" customWidth="1"/>
    <col min="5866" max="5879" width="11.5703125" style="1" customWidth="1"/>
    <col min="5880" max="5880" width="10.5703125" style="1" customWidth="1"/>
    <col min="5881" max="6117" width="9.140625" style="1"/>
    <col min="6118" max="6118" width="5.140625" style="1" customWidth="1"/>
    <col min="6119" max="6119" width="9.85546875" style="1" customWidth="1"/>
    <col min="6120" max="6120" width="32.42578125" style="1" customWidth="1"/>
    <col min="6121" max="6121" width="12.42578125" style="1" customWidth="1"/>
    <col min="6122" max="6135" width="11.5703125" style="1" customWidth="1"/>
    <col min="6136" max="6136" width="10.5703125" style="1" customWidth="1"/>
    <col min="6137" max="6373" width="9.140625" style="1"/>
    <col min="6374" max="6374" width="5.140625" style="1" customWidth="1"/>
    <col min="6375" max="6375" width="9.85546875" style="1" customWidth="1"/>
    <col min="6376" max="6376" width="32.42578125" style="1" customWidth="1"/>
    <col min="6377" max="6377" width="12.42578125" style="1" customWidth="1"/>
    <col min="6378" max="6391" width="11.5703125" style="1" customWidth="1"/>
    <col min="6392" max="6392" width="10.5703125" style="1" customWidth="1"/>
    <col min="6393" max="6629" width="9.140625" style="1"/>
    <col min="6630" max="6630" width="5.140625" style="1" customWidth="1"/>
    <col min="6631" max="6631" width="9.85546875" style="1" customWidth="1"/>
    <col min="6632" max="6632" width="32.42578125" style="1" customWidth="1"/>
    <col min="6633" max="6633" width="12.42578125" style="1" customWidth="1"/>
    <col min="6634" max="6647" width="11.5703125" style="1" customWidth="1"/>
    <col min="6648" max="6648" width="10.5703125" style="1" customWidth="1"/>
    <col min="6649" max="6885" width="9.140625" style="1"/>
    <col min="6886" max="6886" width="5.140625" style="1" customWidth="1"/>
    <col min="6887" max="6887" width="9.85546875" style="1" customWidth="1"/>
    <col min="6888" max="6888" width="32.42578125" style="1" customWidth="1"/>
    <col min="6889" max="6889" width="12.42578125" style="1" customWidth="1"/>
    <col min="6890" max="6903" width="11.5703125" style="1" customWidth="1"/>
    <col min="6904" max="6904" width="10.5703125" style="1" customWidth="1"/>
    <col min="6905" max="7141" width="9.140625" style="1"/>
    <col min="7142" max="7142" width="5.140625" style="1" customWidth="1"/>
    <col min="7143" max="7143" width="9.85546875" style="1" customWidth="1"/>
    <col min="7144" max="7144" width="32.42578125" style="1" customWidth="1"/>
    <col min="7145" max="7145" width="12.42578125" style="1" customWidth="1"/>
    <col min="7146" max="7159" width="11.5703125" style="1" customWidth="1"/>
    <col min="7160" max="7160" width="10.5703125" style="1" customWidth="1"/>
    <col min="7161" max="7397" width="9.140625" style="1"/>
    <col min="7398" max="7398" width="5.140625" style="1" customWidth="1"/>
    <col min="7399" max="7399" width="9.85546875" style="1" customWidth="1"/>
    <col min="7400" max="7400" width="32.42578125" style="1" customWidth="1"/>
    <col min="7401" max="7401" width="12.42578125" style="1" customWidth="1"/>
    <col min="7402" max="7415" width="11.5703125" style="1" customWidth="1"/>
    <col min="7416" max="7416" width="10.5703125" style="1" customWidth="1"/>
    <col min="7417" max="7653" width="9.140625" style="1"/>
    <col min="7654" max="7654" width="5.140625" style="1" customWidth="1"/>
    <col min="7655" max="7655" width="9.85546875" style="1" customWidth="1"/>
    <col min="7656" max="7656" width="32.42578125" style="1" customWidth="1"/>
    <col min="7657" max="7657" width="12.42578125" style="1" customWidth="1"/>
    <col min="7658" max="7671" width="11.5703125" style="1" customWidth="1"/>
    <col min="7672" max="7672" width="10.5703125" style="1" customWidth="1"/>
    <col min="7673" max="7909" width="9.140625" style="1"/>
    <col min="7910" max="7910" width="5.140625" style="1" customWidth="1"/>
    <col min="7911" max="7911" width="9.85546875" style="1" customWidth="1"/>
    <col min="7912" max="7912" width="32.42578125" style="1" customWidth="1"/>
    <col min="7913" max="7913" width="12.42578125" style="1" customWidth="1"/>
    <col min="7914" max="7927" width="11.5703125" style="1" customWidth="1"/>
    <col min="7928" max="7928" width="10.5703125" style="1" customWidth="1"/>
    <col min="7929" max="8165" width="9.140625" style="1"/>
    <col min="8166" max="8166" width="5.140625" style="1" customWidth="1"/>
    <col min="8167" max="8167" width="9.85546875" style="1" customWidth="1"/>
    <col min="8168" max="8168" width="32.42578125" style="1" customWidth="1"/>
    <col min="8169" max="8169" width="12.42578125" style="1" customWidth="1"/>
    <col min="8170" max="8183" width="11.5703125" style="1" customWidth="1"/>
    <col min="8184" max="8184" width="10.5703125" style="1" customWidth="1"/>
    <col min="8185" max="8421" width="9.140625" style="1"/>
    <col min="8422" max="8422" width="5.140625" style="1" customWidth="1"/>
    <col min="8423" max="8423" width="9.85546875" style="1" customWidth="1"/>
    <col min="8424" max="8424" width="32.42578125" style="1" customWidth="1"/>
    <col min="8425" max="8425" width="12.42578125" style="1" customWidth="1"/>
    <col min="8426" max="8439" width="11.5703125" style="1" customWidth="1"/>
    <col min="8440" max="8440" width="10.5703125" style="1" customWidth="1"/>
    <col min="8441" max="8677" width="9.140625" style="1"/>
    <col min="8678" max="8678" width="5.140625" style="1" customWidth="1"/>
    <col min="8679" max="8679" width="9.85546875" style="1" customWidth="1"/>
    <col min="8680" max="8680" width="32.42578125" style="1" customWidth="1"/>
    <col min="8681" max="8681" width="12.42578125" style="1" customWidth="1"/>
    <col min="8682" max="8695" width="11.5703125" style="1" customWidth="1"/>
    <col min="8696" max="8696" width="10.5703125" style="1" customWidth="1"/>
    <col min="8697" max="8933" width="9.140625" style="1"/>
    <col min="8934" max="8934" width="5.140625" style="1" customWidth="1"/>
    <col min="8935" max="8935" width="9.85546875" style="1" customWidth="1"/>
    <col min="8936" max="8936" width="32.42578125" style="1" customWidth="1"/>
    <col min="8937" max="8937" width="12.42578125" style="1" customWidth="1"/>
    <col min="8938" max="8951" width="11.5703125" style="1" customWidth="1"/>
    <col min="8952" max="8952" width="10.5703125" style="1" customWidth="1"/>
    <col min="8953" max="9189" width="9.140625" style="1"/>
    <col min="9190" max="9190" width="5.140625" style="1" customWidth="1"/>
    <col min="9191" max="9191" width="9.85546875" style="1" customWidth="1"/>
    <col min="9192" max="9192" width="32.42578125" style="1" customWidth="1"/>
    <col min="9193" max="9193" width="12.42578125" style="1" customWidth="1"/>
    <col min="9194" max="9207" width="11.5703125" style="1" customWidth="1"/>
    <col min="9208" max="9208" width="10.5703125" style="1" customWidth="1"/>
    <col min="9209" max="9445" width="9.140625" style="1"/>
    <col min="9446" max="9446" width="5.140625" style="1" customWidth="1"/>
    <col min="9447" max="9447" width="9.85546875" style="1" customWidth="1"/>
    <col min="9448" max="9448" width="32.42578125" style="1" customWidth="1"/>
    <col min="9449" max="9449" width="12.42578125" style="1" customWidth="1"/>
    <col min="9450" max="9463" width="11.5703125" style="1" customWidth="1"/>
    <col min="9464" max="9464" width="10.5703125" style="1" customWidth="1"/>
    <col min="9465" max="9701" width="9.140625" style="1"/>
    <col min="9702" max="9702" width="5.140625" style="1" customWidth="1"/>
    <col min="9703" max="9703" width="9.85546875" style="1" customWidth="1"/>
    <col min="9704" max="9704" width="32.42578125" style="1" customWidth="1"/>
    <col min="9705" max="9705" width="12.42578125" style="1" customWidth="1"/>
    <col min="9706" max="9719" width="11.5703125" style="1" customWidth="1"/>
    <col min="9720" max="9720" width="10.5703125" style="1" customWidth="1"/>
    <col min="9721" max="9957" width="9.140625" style="1"/>
    <col min="9958" max="9958" width="5.140625" style="1" customWidth="1"/>
    <col min="9959" max="9959" width="9.85546875" style="1" customWidth="1"/>
    <col min="9960" max="9960" width="32.42578125" style="1" customWidth="1"/>
    <col min="9961" max="9961" width="12.42578125" style="1" customWidth="1"/>
    <col min="9962" max="9975" width="11.5703125" style="1" customWidth="1"/>
    <col min="9976" max="9976" width="10.5703125" style="1" customWidth="1"/>
    <col min="9977" max="10213" width="9.140625" style="1"/>
    <col min="10214" max="10214" width="5.140625" style="1" customWidth="1"/>
    <col min="10215" max="10215" width="9.85546875" style="1" customWidth="1"/>
    <col min="10216" max="10216" width="32.42578125" style="1" customWidth="1"/>
    <col min="10217" max="10217" width="12.42578125" style="1" customWidth="1"/>
    <col min="10218" max="10231" width="11.5703125" style="1" customWidth="1"/>
    <col min="10232" max="10232" width="10.5703125" style="1" customWidth="1"/>
    <col min="10233" max="10469" width="9.140625" style="1"/>
    <col min="10470" max="10470" width="5.140625" style="1" customWidth="1"/>
    <col min="10471" max="10471" width="9.85546875" style="1" customWidth="1"/>
    <col min="10472" max="10472" width="32.42578125" style="1" customWidth="1"/>
    <col min="10473" max="10473" width="12.42578125" style="1" customWidth="1"/>
    <col min="10474" max="10487" width="11.5703125" style="1" customWidth="1"/>
    <col min="10488" max="10488" width="10.5703125" style="1" customWidth="1"/>
    <col min="10489" max="10725" width="9.140625" style="1"/>
    <col min="10726" max="10726" width="5.140625" style="1" customWidth="1"/>
    <col min="10727" max="10727" width="9.85546875" style="1" customWidth="1"/>
    <col min="10728" max="10728" width="32.42578125" style="1" customWidth="1"/>
    <col min="10729" max="10729" width="12.42578125" style="1" customWidth="1"/>
    <col min="10730" max="10743" width="11.5703125" style="1" customWidth="1"/>
    <col min="10744" max="10744" width="10.5703125" style="1" customWidth="1"/>
    <col min="10745" max="10981" width="9.140625" style="1"/>
    <col min="10982" max="10982" width="5.140625" style="1" customWidth="1"/>
    <col min="10983" max="10983" width="9.85546875" style="1" customWidth="1"/>
    <col min="10984" max="10984" width="32.42578125" style="1" customWidth="1"/>
    <col min="10985" max="10985" width="12.42578125" style="1" customWidth="1"/>
    <col min="10986" max="10999" width="11.5703125" style="1" customWidth="1"/>
    <col min="11000" max="11000" width="10.5703125" style="1" customWidth="1"/>
    <col min="11001" max="11237" width="9.140625" style="1"/>
    <col min="11238" max="11238" width="5.140625" style="1" customWidth="1"/>
    <col min="11239" max="11239" width="9.85546875" style="1" customWidth="1"/>
    <col min="11240" max="11240" width="32.42578125" style="1" customWidth="1"/>
    <col min="11241" max="11241" width="12.42578125" style="1" customWidth="1"/>
    <col min="11242" max="11255" width="11.5703125" style="1" customWidth="1"/>
    <col min="11256" max="11256" width="10.5703125" style="1" customWidth="1"/>
    <col min="11257" max="11493" width="9.140625" style="1"/>
    <col min="11494" max="11494" width="5.140625" style="1" customWidth="1"/>
    <col min="11495" max="11495" width="9.85546875" style="1" customWidth="1"/>
    <col min="11496" max="11496" width="32.42578125" style="1" customWidth="1"/>
    <col min="11497" max="11497" width="12.42578125" style="1" customWidth="1"/>
    <col min="11498" max="11511" width="11.5703125" style="1" customWidth="1"/>
    <col min="11512" max="11512" width="10.5703125" style="1" customWidth="1"/>
    <col min="11513" max="11749" width="9.140625" style="1"/>
    <col min="11750" max="11750" width="5.140625" style="1" customWidth="1"/>
    <col min="11751" max="11751" width="9.85546875" style="1" customWidth="1"/>
    <col min="11752" max="11752" width="32.42578125" style="1" customWidth="1"/>
    <col min="11753" max="11753" width="12.42578125" style="1" customWidth="1"/>
    <col min="11754" max="11767" width="11.5703125" style="1" customWidth="1"/>
    <col min="11768" max="11768" width="10.5703125" style="1" customWidth="1"/>
    <col min="11769" max="12005" width="9.140625" style="1"/>
    <col min="12006" max="12006" width="5.140625" style="1" customWidth="1"/>
    <col min="12007" max="12007" width="9.85546875" style="1" customWidth="1"/>
    <col min="12008" max="12008" width="32.42578125" style="1" customWidth="1"/>
    <col min="12009" max="12009" width="12.42578125" style="1" customWidth="1"/>
    <col min="12010" max="12023" width="11.5703125" style="1" customWidth="1"/>
    <col min="12024" max="12024" width="10.5703125" style="1" customWidth="1"/>
    <col min="12025" max="12261" width="9.140625" style="1"/>
    <col min="12262" max="12262" width="5.140625" style="1" customWidth="1"/>
    <col min="12263" max="12263" width="9.85546875" style="1" customWidth="1"/>
    <col min="12264" max="12264" width="32.42578125" style="1" customWidth="1"/>
    <col min="12265" max="12265" width="12.42578125" style="1" customWidth="1"/>
    <col min="12266" max="12279" width="11.5703125" style="1" customWidth="1"/>
    <col min="12280" max="12280" width="10.5703125" style="1" customWidth="1"/>
    <col min="12281" max="12517" width="9.140625" style="1"/>
    <col min="12518" max="12518" width="5.140625" style="1" customWidth="1"/>
    <col min="12519" max="12519" width="9.85546875" style="1" customWidth="1"/>
    <col min="12520" max="12520" width="32.42578125" style="1" customWidth="1"/>
    <col min="12521" max="12521" width="12.42578125" style="1" customWidth="1"/>
    <col min="12522" max="12535" width="11.5703125" style="1" customWidth="1"/>
    <col min="12536" max="12536" width="10.5703125" style="1" customWidth="1"/>
    <col min="12537" max="12773" width="9.140625" style="1"/>
    <col min="12774" max="12774" width="5.140625" style="1" customWidth="1"/>
    <col min="12775" max="12775" width="9.85546875" style="1" customWidth="1"/>
    <col min="12776" max="12776" width="32.42578125" style="1" customWidth="1"/>
    <col min="12777" max="12777" width="12.42578125" style="1" customWidth="1"/>
    <col min="12778" max="12791" width="11.5703125" style="1" customWidth="1"/>
    <col min="12792" max="12792" width="10.5703125" style="1" customWidth="1"/>
    <col min="12793" max="13029" width="9.140625" style="1"/>
    <col min="13030" max="13030" width="5.140625" style="1" customWidth="1"/>
    <col min="13031" max="13031" width="9.85546875" style="1" customWidth="1"/>
    <col min="13032" max="13032" width="32.42578125" style="1" customWidth="1"/>
    <col min="13033" max="13033" width="12.42578125" style="1" customWidth="1"/>
    <col min="13034" max="13047" width="11.5703125" style="1" customWidth="1"/>
    <col min="13048" max="13048" width="10.5703125" style="1" customWidth="1"/>
    <col min="13049" max="13285" width="9.140625" style="1"/>
    <col min="13286" max="13286" width="5.140625" style="1" customWidth="1"/>
    <col min="13287" max="13287" width="9.85546875" style="1" customWidth="1"/>
    <col min="13288" max="13288" width="32.42578125" style="1" customWidth="1"/>
    <col min="13289" max="13289" width="12.42578125" style="1" customWidth="1"/>
    <col min="13290" max="13303" width="11.5703125" style="1" customWidth="1"/>
    <col min="13304" max="13304" width="10.5703125" style="1" customWidth="1"/>
    <col min="13305" max="13541" width="9.140625" style="1"/>
    <col min="13542" max="13542" width="5.140625" style="1" customWidth="1"/>
    <col min="13543" max="13543" width="9.85546875" style="1" customWidth="1"/>
    <col min="13544" max="13544" width="32.42578125" style="1" customWidth="1"/>
    <col min="13545" max="13545" width="12.42578125" style="1" customWidth="1"/>
    <col min="13546" max="13559" width="11.5703125" style="1" customWidth="1"/>
    <col min="13560" max="13560" width="10.5703125" style="1" customWidth="1"/>
    <col min="13561" max="13797" width="9.140625" style="1"/>
    <col min="13798" max="13798" width="5.140625" style="1" customWidth="1"/>
    <col min="13799" max="13799" width="9.85546875" style="1" customWidth="1"/>
    <col min="13800" max="13800" width="32.42578125" style="1" customWidth="1"/>
    <col min="13801" max="13801" width="12.42578125" style="1" customWidth="1"/>
    <col min="13802" max="13815" width="11.5703125" style="1" customWidth="1"/>
    <col min="13816" max="13816" width="10.5703125" style="1" customWidth="1"/>
    <col min="13817" max="14053" width="9.140625" style="1"/>
    <col min="14054" max="14054" width="5.140625" style="1" customWidth="1"/>
    <col min="14055" max="14055" width="9.85546875" style="1" customWidth="1"/>
    <col min="14056" max="14056" width="32.42578125" style="1" customWidth="1"/>
    <col min="14057" max="14057" width="12.42578125" style="1" customWidth="1"/>
    <col min="14058" max="14071" width="11.5703125" style="1" customWidth="1"/>
    <col min="14072" max="14072" width="10.5703125" style="1" customWidth="1"/>
    <col min="14073" max="14309" width="9.140625" style="1"/>
    <col min="14310" max="14310" width="5.140625" style="1" customWidth="1"/>
    <col min="14311" max="14311" width="9.85546875" style="1" customWidth="1"/>
    <col min="14312" max="14312" width="32.42578125" style="1" customWidth="1"/>
    <col min="14313" max="14313" width="12.42578125" style="1" customWidth="1"/>
    <col min="14314" max="14327" width="11.5703125" style="1" customWidth="1"/>
    <col min="14328" max="14328" width="10.5703125" style="1" customWidth="1"/>
    <col min="14329" max="14565" width="9.140625" style="1"/>
    <col min="14566" max="14566" width="5.140625" style="1" customWidth="1"/>
    <col min="14567" max="14567" width="9.85546875" style="1" customWidth="1"/>
    <col min="14568" max="14568" width="32.42578125" style="1" customWidth="1"/>
    <col min="14569" max="14569" width="12.42578125" style="1" customWidth="1"/>
    <col min="14570" max="14583" width="11.5703125" style="1" customWidth="1"/>
    <col min="14584" max="14584" width="10.5703125" style="1" customWidth="1"/>
    <col min="14585" max="14821" width="9.140625" style="1"/>
    <col min="14822" max="14822" width="5.140625" style="1" customWidth="1"/>
    <col min="14823" max="14823" width="9.85546875" style="1" customWidth="1"/>
    <col min="14824" max="14824" width="32.42578125" style="1" customWidth="1"/>
    <col min="14825" max="14825" width="12.42578125" style="1" customWidth="1"/>
    <col min="14826" max="14839" width="11.5703125" style="1" customWidth="1"/>
    <col min="14840" max="14840" width="10.5703125" style="1" customWidth="1"/>
    <col min="14841" max="15077" width="9.140625" style="1"/>
    <col min="15078" max="15078" width="5.140625" style="1" customWidth="1"/>
    <col min="15079" max="15079" width="9.85546875" style="1" customWidth="1"/>
    <col min="15080" max="15080" width="32.42578125" style="1" customWidth="1"/>
    <col min="15081" max="15081" width="12.42578125" style="1" customWidth="1"/>
    <col min="15082" max="15095" width="11.5703125" style="1" customWidth="1"/>
    <col min="15096" max="15096" width="10.5703125" style="1" customWidth="1"/>
    <col min="15097" max="15333" width="9.140625" style="1"/>
    <col min="15334" max="15334" width="5.140625" style="1" customWidth="1"/>
    <col min="15335" max="15335" width="9.85546875" style="1" customWidth="1"/>
    <col min="15336" max="15336" width="32.42578125" style="1" customWidth="1"/>
    <col min="15337" max="15337" width="12.42578125" style="1" customWidth="1"/>
    <col min="15338" max="15351" width="11.5703125" style="1" customWidth="1"/>
    <col min="15352" max="15352" width="10.5703125" style="1" customWidth="1"/>
    <col min="15353" max="15589" width="9.140625" style="1"/>
    <col min="15590" max="15590" width="5.140625" style="1" customWidth="1"/>
    <col min="15591" max="15591" width="9.85546875" style="1" customWidth="1"/>
    <col min="15592" max="15592" width="32.42578125" style="1" customWidth="1"/>
    <col min="15593" max="15593" width="12.42578125" style="1" customWidth="1"/>
    <col min="15594" max="15607" width="11.5703125" style="1" customWidth="1"/>
    <col min="15608" max="15608" width="10.5703125" style="1" customWidth="1"/>
    <col min="15609" max="15845" width="9.140625" style="1"/>
    <col min="15846" max="15846" width="5.140625" style="1" customWidth="1"/>
    <col min="15847" max="15847" width="9.85546875" style="1" customWidth="1"/>
    <col min="15848" max="15848" width="32.42578125" style="1" customWidth="1"/>
    <col min="15849" max="15849" width="12.42578125" style="1" customWidth="1"/>
    <col min="15850" max="15863" width="11.5703125" style="1" customWidth="1"/>
    <col min="15864" max="15864" width="10.5703125" style="1" customWidth="1"/>
    <col min="15865" max="16101" width="9.140625" style="1"/>
    <col min="16102" max="16102" width="5.140625" style="1" customWidth="1"/>
    <col min="16103" max="16103" width="9.85546875" style="1" customWidth="1"/>
    <col min="16104" max="16104" width="32.42578125" style="1" customWidth="1"/>
    <col min="16105" max="16105" width="12.42578125" style="1" customWidth="1"/>
    <col min="16106" max="16119" width="11.5703125" style="1" customWidth="1"/>
    <col min="16120" max="16120" width="10.5703125" style="1" customWidth="1"/>
    <col min="16121" max="16384" width="9.140625" style="1"/>
  </cols>
  <sheetData>
    <row r="2" spans="1:8" ht="49.5">
      <c r="C2" s="3" t="s">
        <v>0</v>
      </c>
    </row>
    <row r="3" spans="1:8">
      <c r="C3" s="4"/>
    </row>
    <row r="4" spans="1:8">
      <c r="A4" s="2"/>
      <c r="C4" s="5"/>
    </row>
    <row r="5" spans="1:8">
      <c r="A5" s="6"/>
      <c r="B5" s="7"/>
      <c r="C5" s="8" t="s">
        <v>211</v>
      </c>
    </row>
    <row r="6" spans="1:8">
      <c r="A6" s="6"/>
      <c r="B6" s="9"/>
      <c r="C6" s="10"/>
    </row>
    <row r="7" spans="1:8" s="13" customFormat="1" ht="33">
      <c r="A7" s="11" t="s">
        <v>1</v>
      </c>
      <c r="B7" s="11" t="s">
        <v>2</v>
      </c>
      <c r="C7" s="11" t="s">
        <v>3</v>
      </c>
      <c r="D7" s="12">
        <v>45292</v>
      </c>
      <c r="E7" s="12">
        <v>45323</v>
      </c>
      <c r="F7" s="12">
        <v>45352</v>
      </c>
      <c r="G7" s="12" t="s">
        <v>4</v>
      </c>
      <c r="H7" s="12" t="s">
        <v>210</v>
      </c>
    </row>
    <row r="8" spans="1:8">
      <c r="A8" s="14">
        <v>1</v>
      </c>
      <c r="B8" s="15" t="s">
        <v>5</v>
      </c>
      <c r="C8" s="15" t="s">
        <v>6</v>
      </c>
      <c r="D8" s="16">
        <v>2797.1</v>
      </c>
      <c r="E8" s="17">
        <v>3437.4</v>
      </c>
      <c r="F8" s="16">
        <v>4246.2000000000007</v>
      </c>
      <c r="G8" s="16">
        <f>D8+E8+F8</f>
        <v>10480.700000000001</v>
      </c>
      <c r="H8" s="16">
        <v>4404.9900000000007</v>
      </c>
    </row>
    <row r="9" spans="1:8">
      <c r="A9" s="14">
        <v>2</v>
      </c>
      <c r="B9" s="15" t="s">
        <v>7</v>
      </c>
      <c r="C9" s="15" t="s">
        <v>8</v>
      </c>
      <c r="D9" s="16">
        <v>8452.7999999999993</v>
      </c>
      <c r="E9" s="17">
        <v>16553.400000000001</v>
      </c>
      <c r="F9" s="16">
        <v>7512.69</v>
      </c>
      <c r="G9" s="16">
        <f t="shared" ref="G9:G72" si="0">D9+E9+F9</f>
        <v>32518.89</v>
      </c>
      <c r="H9" s="16">
        <v>7732.26</v>
      </c>
    </row>
    <row r="10" spans="1:8">
      <c r="A10" s="14">
        <v>3</v>
      </c>
      <c r="B10" s="15" t="s">
        <v>9</v>
      </c>
      <c r="C10" s="15" t="s">
        <v>10</v>
      </c>
      <c r="D10" s="16">
        <v>2594.9</v>
      </c>
      <c r="E10" s="17">
        <v>2561.1999999999998</v>
      </c>
      <c r="F10" s="16">
        <v>15016.5</v>
      </c>
      <c r="G10" s="16">
        <f t="shared" si="0"/>
        <v>20172.599999999999</v>
      </c>
      <c r="H10" s="16">
        <v>15455.39</v>
      </c>
    </row>
    <row r="11" spans="1:8">
      <c r="A11" s="14">
        <v>4</v>
      </c>
      <c r="B11" s="15" t="s">
        <v>11</v>
      </c>
      <c r="C11" s="15" t="s">
        <v>12</v>
      </c>
      <c r="D11" s="16">
        <v>23180.06</v>
      </c>
      <c r="E11" s="17">
        <v>22772.28</v>
      </c>
      <c r="F11" s="16">
        <v>34954.19</v>
      </c>
      <c r="G11" s="16">
        <f t="shared" si="0"/>
        <v>80906.53</v>
      </c>
      <c r="H11" s="16">
        <v>35975.800000000003</v>
      </c>
    </row>
    <row r="12" spans="1:8">
      <c r="A12" s="14">
        <v>5</v>
      </c>
      <c r="B12" s="15" t="s">
        <v>13</v>
      </c>
      <c r="C12" s="15" t="s">
        <v>14</v>
      </c>
      <c r="D12" s="16">
        <v>3526.36</v>
      </c>
      <c r="E12" s="17">
        <v>4648.6400000000003</v>
      </c>
      <c r="F12" s="16">
        <v>11117.086824211179</v>
      </c>
      <c r="G12" s="16">
        <f t="shared" si="0"/>
        <v>19292.086824211179</v>
      </c>
      <c r="H12" s="16">
        <v>4861.78</v>
      </c>
    </row>
    <row r="13" spans="1:8" ht="38.25">
      <c r="A13" s="14">
        <v>6</v>
      </c>
      <c r="B13" s="15" t="s">
        <v>15</v>
      </c>
      <c r="C13" s="15" t="s">
        <v>16</v>
      </c>
      <c r="D13" s="16">
        <v>3522</v>
      </c>
      <c r="E13" s="17">
        <v>5001.24</v>
      </c>
      <c r="F13" s="16">
        <v>9148.1490561909195</v>
      </c>
      <c r="G13" s="16">
        <f t="shared" si="0"/>
        <v>17671.389056190921</v>
      </c>
      <c r="H13" s="16">
        <v>5318.5</v>
      </c>
    </row>
    <row r="14" spans="1:8">
      <c r="A14" s="14">
        <v>7</v>
      </c>
      <c r="B14" s="15" t="s">
        <v>17</v>
      </c>
      <c r="C14" s="15" t="s">
        <v>18</v>
      </c>
      <c r="D14" s="16">
        <v>5222.2</v>
      </c>
      <c r="E14" s="17">
        <v>6110.56</v>
      </c>
      <c r="F14" s="16">
        <v>4723.72</v>
      </c>
      <c r="G14" s="16">
        <f t="shared" si="0"/>
        <v>16056.48</v>
      </c>
      <c r="H14" s="16">
        <v>4861.78</v>
      </c>
    </row>
    <row r="15" spans="1:8">
      <c r="A15" s="14">
        <v>8</v>
      </c>
      <c r="B15" s="15" t="s">
        <v>19</v>
      </c>
      <c r="C15" s="15" t="s">
        <v>20</v>
      </c>
      <c r="D15" s="16">
        <v>15031.6</v>
      </c>
      <c r="E15" s="17">
        <v>13952.4</v>
      </c>
      <c r="F15" s="16">
        <v>32352.99555290732</v>
      </c>
      <c r="G15" s="16">
        <f t="shared" si="0"/>
        <v>61336.99555290732</v>
      </c>
      <c r="H15" s="16">
        <v>14694.95</v>
      </c>
    </row>
    <row r="16" spans="1:8" ht="25.5">
      <c r="A16" s="14">
        <v>9</v>
      </c>
      <c r="B16" s="15" t="s">
        <v>21</v>
      </c>
      <c r="C16" s="15" t="s">
        <v>22</v>
      </c>
      <c r="D16" s="16">
        <v>13655.24</v>
      </c>
      <c r="E16" s="17">
        <v>18710.240000000002</v>
      </c>
      <c r="F16" s="16">
        <v>12145.44</v>
      </c>
      <c r="G16" s="16">
        <f t="shared" si="0"/>
        <v>44510.920000000006</v>
      </c>
      <c r="H16" s="16">
        <v>12826.97</v>
      </c>
    </row>
    <row r="17" spans="1:8" ht="25.5">
      <c r="A17" s="14">
        <v>10</v>
      </c>
      <c r="B17" s="15" t="s">
        <v>23</v>
      </c>
      <c r="C17" s="15" t="s">
        <v>24</v>
      </c>
      <c r="D17" s="16">
        <v>1631.08</v>
      </c>
      <c r="E17" s="17">
        <v>2372.48</v>
      </c>
      <c r="F17" s="16">
        <v>6307.91</v>
      </c>
      <c r="G17" s="16">
        <f t="shared" si="0"/>
        <v>10311.469999999999</v>
      </c>
      <c r="H17" s="16">
        <v>6492.27</v>
      </c>
    </row>
    <row r="18" spans="1:8" ht="25.5">
      <c r="A18" s="14">
        <v>11</v>
      </c>
      <c r="B18" s="15" t="s">
        <v>25</v>
      </c>
      <c r="C18" s="15" t="s">
        <v>26</v>
      </c>
      <c r="D18" s="16">
        <v>3944.64</v>
      </c>
      <c r="E18" s="17">
        <v>3944.64</v>
      </c>
      <c r="F18" s="16">
        <v>4649.0400000000009</v>
      </c>
      <c r="G18" s="16">
        <f t="shared" si="0"/>
        <v>12538.32</v>
      </c>
      <c r="H18" s="16">
        <v>4142.45</v>
      </c>
    </row>
    <row r="19" spans="1:8">
      <c r="A19" s="14">
        <v>12</v>
      </c>
      <c r="B19" s="15" t="s">
        <v>27</v>
      </c>
      <c r="C19" s="15" t="s">
        <v>28</v>
      </c>
      <c r="D19" s="16">
        <v>14943.26</v>
      </c>
      <c r="E19" s="17">
        <v>16044.52</v>
      </c>
      <c r="F19" s="16">
        <v>36209.97600000001</v>
      </c>
      <c r="G19" s="16">
        <f t="shared" si="0"/>
        <v>67197.756000000008</v>
      </c>
      <c r="H19" s="16">
        <v>16862.09</v>
      </c>
    </row>
    <row r="20" spans="1:8">
      <c r="A20" s="14">
        <v>13</v>
      </c>
      <c r="B20" s="15" t="s">
        <v>29</v>
      </c>
      <c r="C20" s="15" t="s">
        <v>30</v>
      </c>
      <c r="D20" s="16">
        <v>15492.04</v>
      </c>
      <c r="E20" s="17">
        <v>13759.72</v>
      </c>
      <c r="F20" s="16">
        <v>22271.81</v>
      </c>
      <c r="G20" s="16">
        <f t="shared" si="0"/>
        <v>51523.570000000007</v>
      </c>
      <c r="H20" s="16">
        <v>22922.75</v>
      </c>
    </row>
    <row r="21" spans="1:8">
      <c r="A21" s="14">
        <v>14</v>
      </c>
      <c r="B21" s="15" t="s">
        <v>31</v>
      </c>
      <c r="C21" s="15" t="s">
        <v>32</v>
      </c>
      <c r="D21" s="16">
        <v>6695.88</v>
      </c>
      <c r="E21" s="17">
        <v>6881.16</v>
      </c>
      <c r="F21" s="16">
        <v>9147.91</v>
      </c>
      <c r="G21" s="16">
        <f t="shared" si="0"/>
        <v>22724.95</v>
      </c>
      <c r="H21" s="16">
        <v>9415.27</v>
      </c>
    </row>
    <row r="22" spans="1:8">
      <c r="A22" s="14">
        <v>15</v>
      </c>
      <c r="B22" s="15" t="s">
        <v>33</v>
      </c>
      <c r="C22" s="15" t="s">
        <v>34</v>
      </c>
      <c r="D22" s="16">
        <v>3178.52</v>
      </c>
      <c r="E22" s="17">
        <v>4446.4399999999996</v>
      </c>
      <c r="F22" s="16">
        <v>9298.08</v>
      </c>
      <c r="G22" s="16">
        <f t="shared" si="0"/>
        <v>16923.04</v>
      </c>
      <c r="H22" s="16">
        <v>4861.78</v>
      </c>
    </row>
    <row r="23" spans="1:8">
      <c r="A23" s="14">
        <v>16</v>
      </c>
      <c r="B23" s="15" t="s">
        <v>35</v>
      </c>
      <c r="C23" s="15" t="s">
        <v>36</v>
      </c>
      <c r="D23" s="16">
        <v>2210.7199999999998</v>
      </c>
      <c r="E23" s="17">
        <v>3059.96</v>
      </c>
      <c r="F23" s="16">
        <v>1972.47</v>
      </c>
      <c r="G23" s="16">
        <f t="shared" si="0"/>
        <v>7243.1500000000005</v>
      </c>
      <c r="H23" s="16">
        <v>2030.12</v>
      </c>
    </row>
    <row r="24" spans="1:8">
      <c r="A24" s="14">
        <v>17</v>
      </c>
      <c r="B24" s="15" t="s">
        <v>37</v>
      </c>
      <c r="C24" s="15" t="s">
        <v>38</v>
      </c>
      <c r="D24" s="16">
        <v>29177.22</v>
      </c>
      <c r="E24" s="17">
        <v>30250.6</v>
      </c>
      <c r="F24" s="16">
        <v>23978.03</v>
      </c>
      <c r="G24" s="16">
        <f t="shared" si="0"/>
        <v>83405.850000000006</v>
      </c>
      <c r="H24" s="16">
        <v>24678.84</v>
      </c>
    </row>
    <row r="25" spans="1:8">
      <c r="A25" s="14">
        <v>18</v>
      </c>
      <c r="B25" s="15" t="s">
        <v>39</v>
      </c>
      <c r="C25" s="15" t="s">
        <v>40</v>
      </c>
      <c r="D25" s="16">
        <v>4680.68</v>
      </c>
      <c r="E25" s="17">
        <v>4497.12</v>
      </c>
      <c r="F25" s="16">
        <v>4945.59</v>
      </c>
      <c r="G25" s="16">
        <f t="shared" si="0"/>
        <v>14123.39</v>
      </c>
      <c r="H25" s="16">
        <v>5090.1400000000003</v>
      </c>
    </row>
    <row r="26" spans="1:8">
      <c r="A26" s="14">
        <v>19</v>
      </c>
      <c r="B26" s="15" t="s">
        <v>41</v>
      </c>
      <c r="C26" s="15" t="s">
        <v>42</v>
      </c>
      <c r="D26" s="16">
        <v>3680.04</v>
      </c>
      <c r="E26" s="17">
        <v>4866.28</v>
      </c>
      <c r="F26" s="16">
        <v>11840.345340086216</v>
      </c>
      <c r="G26" s="16">
        <f t="shared" si="0"/>
        <v>20386.665340086216</v>
      </c>
      <c r="H26" s="16">
        <v>5138.1000000000004</v>
      </c>
    </row>
    <row r="27" spans="1:8" ht="25.5">
      <c r="A27" s="14">
        <v>20</v>
      </c>
      <c r="B27" s="15" t="s">
        <v>43</v>
      </c>
      <c r="C27" s="15" t="s">
        <v>44</v>
      </c>
      <c r="D27" s="16">
        <v>5916.96</v>
      </c>
      <c r="E27" s="17">
        <v>8875.44</v>
      </c>
      <c r="F27" s="16">
        <v>9298.08</v>
      </c>
      <c r="G27" s="16">
        <f t="shared" si="0"/>
        <v>24090.480000000003</v>
      </c>
      <c r="H27" s="16">
        <v>5409.84</v>
      </c>
    </row>
    <row r="28" spans="1:8">
      <c r="A28" s="14">
        <v>21</v>
      </c>
      <c r="B28" s="15" t="s">
        <v>45</v>
      </c>
      <c r="C28" s="15" t="s">
        <v>46</v>
      </c>
      <c r="D28" s="16">
        <v>7044</v>
      </c>
      <c r="E28" s="17">
        <v>8875.44</v>
      </c>
      <c r="F28" s="16">
        <v>9298.08</v>
      </c>
      <c r="G28" s="16">
        <f t="shared" si="0"/>
        <v>25217.52</v>
      </c>
      <c r="H28" s="16">
        <v>6460.3</v>
      </c>
    </row>
    <row r="29" spans="1:8">
      <c r="A29" s="14">
        <v>22</v>
      </c>
      <c r="B29" s="15" t="s">
        <v>47</v>
      </c>
      <c r="C29" s="15" t="s">
        <v>48</v>
      </c>
      <c r="D29" s="16">
        <v>3976.6</v>
      </c>
      <c r="E29" s="17">
        <v>3814.84</v>
      </c>
      <c r="F29" s="16">
        <v>4517.37</v>
      </c>
      <c r="G29" s="16">
        <f t="shared" si="0"/>
        <v>12308.810000000001</v>
      </c>
      <c r="H29" s="16">
        <v>4649.41</v>
      </c>
    </row>
    <row r="30" spans="1:8">
      <c r="A30" s="14">
        <v>23</v>
      </c>
      <c r="B30" s="15" t="s">
        <v>49</v>
      </c>
      <c r="C30" s="15" t="s">
        <v>50</v>
      </c>
      <c r="D30" s="16">
        <v>10935.24</v>
      </c>
      <c r="E30" s="17">
        <v>10804.8</v>
      </c>
      <c r="F30" s="16">
        <v>23245.199999999997</v>
      </c>
      <c r="G30" s="16">
        <f t="shared" si="0"/>
        <v>44985.24</v>
      </c>
      <c r="H30" s="16">
        <v>11255.85</v>
      </c>
    </row>
    <row r="31" spans="1:8">
      <c r="A31" s="14">
        <v>24</v>
      </c>
      <c r="B31" s="15" t="s">
        <v>51</v>
      </c>
      <c r="C31" s="15" t="s">
        <v>52</v>
      </c>
      <c r="D31" s="16">
        <v>5796.4</v>
      </c>
      <c r="E31" s="17">
        <v>7953.2</v>
      </c>
      <c r="F31" s="16">
        <v>5198.53</v>
      </c>
      <c r="G31" s="16">
        <f t="shared" si="0"/>
        <v>18948.129999999997</v>
      </c>
      <c r="H31" s="16">
        <v>5350.47</v>
      </c>
    </row>
    <row r="32" spans="1:8" ht="25.5">
      <c r="A32" s="14">
        <v>25</v>
      </c>
      <c r="B32" s="15" t="s">
        <v>53</v>
      </c>
      <c r="C32" s="15" t="s">
        <v>54</v>
      </c>
      <c r="D32" s="16">
        <v>3803.76</v>
      </c>
      <c r="E32" s="17">
        <v>4296.84</v>
      </c>
      <c r="F32" s="16">
        <v>4945.59</v>
      </c>
      <c r="G32" s="16">
        <f t="shared" si="0"/>
        <v>13046.19</v>
      </c>
      <c r="H32" s="16">
        <v>5090.1400000000003</v>
      </c>
    </row>
    <row r="33" spans="1:8">
      <c r="A33" s="14">
        <v>26</v>
      </c>
      <c r="B33" s="15" t="s">
        <v>55</v>
      </c>
      <c r="C33" s="15" t="s">
        <v>56</v>
      </c>
      <c r="D33" s="16">
        <v>8396.2000000000007</v>
      </c>
      <c r="E33" s="17">
        <v>16083</v>
      </c>
      <c r="F33" s="16">
        <v>19917.628384274984</v>
      </c>
      <c r="G33" s="16">
        <f t="shared" si="0"/>
        <v>44396.828384274981</v>
      </c>
      <c r="H33" s="16">
        <v>7816.76</v>
      </c>
    </row>
    <row r="34" spans="1:8">
      <c r="A34" s="14">
        <v>27</v>
      </c>
      <c r="B34" s="15" t="s">
        <v>57</v>
      </c>
      <c r="C34" s="15" t="s">
        <v>58</v>
      </c>
      <c r="D34" s="16">
        <v>11622.6</v>
      </c>
      <c r="E34" s="17">
        <v>10918.2</v>
      </c>
      <c r="F34" s="16">
        <v>27117.657037971017</v>
      </c>
      <c r="G34" s="16">
        <f t="shared" si="0"/>
        <v>49658.45703797102</v>
      </c>
      <c r="H34" s="16">
        <v>11436.26</v>
      </c>
    </row>
    <row r="35" spans="1:8">
      <c r="A35" s="14">
        <v>28</v>
      </c>
      <c r="B35" s="15" t="s">
        <v>59</v>
      </c>
      <c r="C35" s="15" t="s">
        <v>60</v>
      </c>
      <c r="D35" s="16">
        <v>4226.3999999999996</v>
      </c>
      <c r="E35" s="17">
        <v>8734.56</v>
      </c>
      <c r="F35" s="16">
        <v>7202.06</v>
      </c>
      <c r="G35" s="16">
        <f t="shared" si="0"/>
        <v>20163.02</v>
      </c>
      <c r="H35" s="16">
        <v>7412.56</v>
      </c>
    </row>
    <row r="36" spans="1:8">
      <c r="A36" s="14">
        <v>29</v>
      </c>
      <c r="B36" s="15" t="s">
        <v>61</v>
      </c>
      <c r="C36" s="15" t="s">
        <v>62</v>
      </c>
      <c r="D36" s="16">
        <v>3522</v>
      </c>
      <c r="E36" s="17">
        <v>4015.08</v>
      </c>
      <c r="F36" s="16">
        <v>4311.03</v>
      </c>
      <c r="G36" s="16">
        <f t="shared" si="0"/>
        <v>11848.11</v>
      </c>
      <c r="H36" s="16">
        <v>4437.03</v>
      </c>
    </row>
    <row r="37" spans="1:8">
      <c r="A37" s="14">
        <v>30</v>
      </c>
      <c r="B37" s="15" t="s">
        <v>63</v>
      </c>
      <c r="C37" s="15" t="s">
        <v>64</v>
      </c>
      <c r="D37" s="16">
        <v>6057.84</v>
      </c>
      <c r="E37" s="17">
        <v>10566</v>
      </c>
      <c r="F37" s="16">
        <v>5435.94</v>
      </c>
      <c r="G37" s="16">
        <f t="shared" si="0"/>
        <v>22059.78</v>
      </c>
      <c r="H37" s="16">
        <v>5594.81</v>
      </c>
    </row>
    <row r="38" spans="1:8">
      <c r="A38" s="14">
        <v>31</v>
      </c>
      <c r="B38" s="15" t="s">
        <v>65</v>
      </c>
      <c r="C38" s="15" t="s">
        <v>66</v>
      </c>
      <c r="D38" s="16">
        <v>6198.72</v>
      </c>
      <c r="E38" s="17">
        <v>9861.6</v>
      </c>
      <c r="F38" s="16">
        <v>5546.87</v>
      </c>
      <c r="G38" s="16">
        <f t="shared" si="0"/>
        <v>21607.19</v>
      </c>
      <c r="H38" s="16">
        <v>5708.99</v>
      </c>
    </row>
    <row r="39" spans="1:8">
      <c r="A39" s="14">
        <v>32</v>
      </c>
      <c r="B39" s="15" t="s">
        <v>67</v>
      </c>
      <c r="C39" s="15" t="s">
        <v>68</v>
      </c>
      <c r="D39" s="16">
        <v>7677.96</v>
      </c>
      <c r="E39" s="17">
        <v>8506.7199999999993</v>
      </c>
      <c r="F39" s="16">
        <v>6973.53</v>
      </c>
      <c r="G39" s="16">
        <f t="shared" si="0"/>
        <v>23158.21</v>
      </c>
      <c r="H39" s="16">
        <v>7177.35</v>
      </c>
    </row>
    <row r="40" spans="1:8" ht="25.5">
      <c r="A40" s="14">
        <v>33</v>
      </c>
      <c r="B40" s="15" t="s">
        <v>69</v>
      </c>
      <c r="C40" s="15" t="s">
        <v>70</v>
      </c>
      <c r="D40" s="16">
        <v>2372.48</v>
      </c>
      <c r="E40" s="17">
        <v>1112.0999999999999</v>
      </c>
      <c r="F40" s="16">
        <v>5580.16</v>
      </c>
      <c r="G40" s="16">
        <f t="shared" si="0"/>
        <v>9064.74</v>
      </c>
      <c r="H40" s="16">
        <v>5743.25</v>
      </c>
    </row>
    <row r="41" spans="1:8">
      <c r="A41" s="14">
        <v>34</v>
      </c>
      <c r="B41" s="15" t="s">
        <v>71</v>
      </c>
      <c r="C41" s="15" t="s">
        <v>72</v>
      </c>
      <c r="D41" s="16">
        <v>2110.6799999999998</v>
      </c>
      <c r="E41" s="17">
        <v>2236.36</v>
      </c>
      <c r="F41" s="16">
        <v>4484.09</v>
      </c>
      <c r="G41" s="16">
        <f t="shared" si="0"/>
        <v>8831.130000000001</v>
      </c>
      <c r="H41" s="16">
        <v>4615.1499999999996</v>
      </c>
    </row>
    <row r="42" spans="1:8" ht="25.5">
      <c r="A42" s="14">
        <v>35</v>
      </c>
      <c r="B42" s="15" t="s">
        <v>73</v>
      </c>
      <c r="C42" s="15" t="s">
        <v>74</v>
      </c>
      <c r="D42" s="16">
        <v>6973.56</v>
      </c>
      <c r="E42" s="17">
        <v>9861.6</v>
      </c>
      <c r="F42" s="16">
        <v>6212.5</v>
      </c>
      <c r="G42" s="16">
        <f t="shared" si="0"/>
        <v>23047.66</v>
      </c>
      <c r="H42" s="16">
        <v>6394.07</v>
      </c>
    </row>
    <row r="43" spans="1:8">
      <c r="A43" s="14">
        <v>36</v>
      </c>
      <c r="B43" s="15" t="s">
        <v>75</v>
      </c>
      <c r="C43" s="15" t="s">
        <v>76</v>
      </c>
      <c r="D43" s="16">
        <v>1556.94</v>
      </c>
      <c r="E43" s="17">
        <v>2520.7600000000002</v>
      </c>
      <c r="F43" s="16">
        <v>7246.44</v>
      </c>
      <c r="G43" s="16">
        <f t="shared" si="0"/>
        <v>11324.14</v>
      </c>
      <c r="H43" s="16">
        <v>6542.1042900000002</v>
      </c>
    </row>
    <row r="44" spans="1:8">
      <c r="A44" s="14">
        <v>37</v>
      </c>
      <c r="B44" s="15" t="s">
        <v>77</v>
      </c>
      <c r="C44" s="15" t="s">
        <v>78</v>
      </c>
      <c r="D44" s="16">
        <v>12787.68</v>
      </c>
      <c r="E44" s="17">
        <v>38868.800000000003</v>
      </c>
      <c r="F44" s="16">
        <v>48814.920000000006</v>
      </c>
      <c r="G44" s="16">
        <f t="shared" si="0"/>
        <v>100471.40000000001</v>
      </c>
      <c r="H44" s="16">
        <v>13473.23</v>
      </c>
    </row>
    <row r="45" spans="1:8">
      <c r="A45" s="14">
        <v>38</v>
      </c>
      <c r="B45" s="15" t="s">
        <v>79</v>
      </c>
      <c r="C45" s="15" t="s">
        <v>80</v>
      </c>
      <c r="D45" s="16">
        <v>4155.96</v>
      </c>
      <c r="E45" s="17">
        <v>6691.8</v>
      </c>
      <c r="F45" s="16">
        <v>3716.41</v>
      </c>
      <c r="G45" s="16">
        <f t="shared" si="0"/>
        <v>14564.17</v>
      </c>
      <c r="H45" s="16">
        <v>3825.03</v>
      </c>
    </row>
    <row r="46" spans="1:8">
      <c r="A46" s="14">
        <v>39</v>
      </c>
      <c r="B46" s="15" t="s">
        <v>81</v>
      </c>
      <c r="C46" s="15" t="s">
        <v>82</v>
      </c>
      <c r="D46" s="16">
        <v>2022</v>
      </c>
      <c r="E46" s="17">
        <v>2022</v>
      </c>
      <c r="F46" s="16">
        <v>5944.6799999999994</v>
      </c>
      <c r="G46" s="16">
        <f t="shared" si="0"/>
        <v>9988.68</v>
      </c>
      <c r="H46" s="16">
        <v>6227.7599999999993</v>
      </c>
    </row>
    <row r="47" spans="1:8">
      <c r="A47" s="14">
        <v>40</v>
      </c>
      <c r="B47" s="15" t="s">
        <v>83</v>
      </c>
      <c r="C47" s="15" t="s">
        <v>84</v>
      </c>
      <c r="D47" s="16">
        <v>3139.4</v>
      </c>
      <c r="E47" s="17">
        <v>3840.76</v>
      </c>
      <c r="F47" s="16">
        <v>6909.19</v>
      </c>
      <c r="G47" s="16">
        <f t="shared" si="0"/>
        <v>13889.349999999999</v>
      </c>
      <c r="H47" s="16">
        <v>7111.12</v>
      </c>
    </row>
    <row r="48" spans="1:8">
      <c r="A48" s="14">
        <v>41</v>
      </c>
      <c r="B48" s="15" t="s">
        <v>85</v>
      </c>
      <c r="C48" s="15" t="s">
        <v>86</v>
      </c>
      <c r="D48" s="16">
        <v>11693.04</v>
      </c>
      <c r="E48" s="17">
        <v>9438.9599999999991</v>
      </c>
      <c r="F48" s="16">
        <v>14896.69</v>
      </c>
      <c r="G48" s="16">
        <f t="shared" si="0"/>
        <v>36028.69</v>
      </c>
      <c r="H48" s="16">
        <v>15430.27</v>
      </c>
    </row>
    <row r="49" spans="1:8">
      <c r="A49" s="14">
        <v>42</v>
      </c>
      <c r="B49" s="15" t="s">
        <v>87</v>
      </c>
      <c r="C49" s="15" t="s">
        <v>88</v>
      </c>
      <c r="D49" s="16">
        <v>3240.24</v>
      </c>
      <c r="E49" s="17">
        <v>0</v>
      </c>
      <c r="F49" s="16">
        <v>6649.59</v>
      </c>
      <c r="G49" s="16">
        <f t="shared" si="0"/>
        <v>9889.83</v>
      </c>
      <c r="H49" s="16">
        <v>6843.94</v>
      </c>
    </row>
    <row r="50" spans="1:8" ht="25.5">
      <c r="A50" s="14">
        <v>43</v>
      </c>
      <c r="B50" s="15" t="s">
        <v>89</v>
      </c>
      <c r="C50" s="15" t="s">
        <v>90</v>
      </c>
      <c r="D50" s="16">
        <v>2255.2600000000002</v>
      </c>
      <c r="E50" s="17">
        <v>2362.44</v>
      </c>
      <c r="F50" s="16">
        <v>11695.03</v>
      </c>
      <c r="G50" s="16">
        <f t="shared" si="0"/>
        <v>16312.730000000001</v>
      </c>
      <c r="H50" s="16">
        <v>12036.84</v>
      </c>
    </row>
    <row r="51" spans="1:8" ht="25.5">
      <c r="A51" s="14">
        <v>44</v>
      </c>
      <c r="B51" s="15" t="s">
        <v>91</v>
      </c>
      <c r="C51" s="15" t="s">
        <v>92</v>
      </c>
      <c r="D51" s="16">
        <v>12432.96</v>
      </c>
      <c r="E51" s="17">
        <v>12029.36</v>
      </c>
      <c r="F51" s="16">
        <v>22092.978600000002</v>
      </c>
      <c r="G51" s="16">
        <f t="shared" si="0"/>
        <v>46555.298600000002</v>
      </c>
      <c r="H51" s="16">
        <v>23145.025200000004</v>
      </c>
    </row>
    <row r="52" spans="1:8" ht="25.5">
      <c r="A52" s="14">
        <v>45</v>
      </c>
      <c r="B52" s="15" t="s">
        <v>93</v>
      </c>
      <c r="C52" s="15" t="s">
        <v>94</v>
      </c>
      <c r="D52" s="16">
        <v>44977.120000000003</v>
      </c>
      <c r="E52" s="17">
        <v>35501.760000000002</v>
      </c>
      <c r="F52" s="16">
        <v>137082.71398315288</v>
      </c>
      <c r="G52" s="16">
        <f t="shared" si="0"/>
        <v>217561.59398315288</v>
      </c>
      <c r="H52" s="16">
        <v>74808.38</v>
      </c>
    </row>
    <row r="53" spans="1:8">
      <c r="A53" s="14">
        <v>46</v>
      </c>
      <c r="B53" s="15" t="s">
        <v>95</v>
      </c>
      <c r="C53" s="15" t="s">
        <v>96</v>
      </c>
      <c r="D53" s="16">
        <v>4139.4399999999996</v>
      </c>
      <c r="E53" s="17">
        <v>3862.04</v>
      </c>
      <c r="F53" s="16">
        <v>4279.97</v>
      </c>
      <c r="G53" s="16">
        <f t="shared" si="0"/>
        <v>12281.45</v>
      </c>
      <c r="H53" s="16">
        <v>4405.0600000000004</v>
      </c>
    </row>
    <row r="54" spans="1:8">
      <c r="A54" s="14">
        <v>47</v>
      </c>
      <c r="B54" s="15" t="s">
        <v>97</v>
      </c>
      <c r="C54" s="15" t="s">
        <v>98</v>
      </c>
      <c r="D54" s="16">
        <v>849.24</v>
      </c>
      <c r="E54" s="17">
        <v>566.16</v>
      </c>
      <c r="F54" s="16">
        <v>2547.7199999999998</v>
      </c>
      <c r="G54" s="16">
        <f t="shared" si="0"/>
        <v>3963.12</v>
      </c>
      <c r="H54" s="16">
        <v>2669.04</v>
      </c>
    </row>
    <row r="55" spans="1:8">
      <c r="A55" s="14">
        <v>48</v>
      </c>
      <c r="B55" s="15" t="s">
        <v>99</v>
      </c>
      <c r="C55" s="15" t="s">
        <v>100</v>
      </c>
      <c r="D55" s="16">
        <v>10847.76</v>
      </c>
      <c r="E55" s="17">
        <v>15003.72</v>
      </c>
      <c r="F55" s="16">
        <v>23710.103999999999</v>
      </c>
      <c r="G55" s="16">
        <f t="shared" si="0"/>
        <v>49561.584000000003</v>
      </c>
      <c r="H55" s="16">
        <v>15624.38</v>
      </c>
    </row>
    <row r="56" spans="1:8">
      <c r="A56" s="14">
        <v>49</v>
      </c>
      <c r="B56" s="15" t="s">
        <v>101</v>
      </c>
      <c r="C56" s="15" t="s">
        <v>102</v>
      </c>
      <c r="D56" s="16">
        <v>35369.74</v>
      </c>
      <c r="E56" s="17">
        <v>38409.879999999997</v>
      </c>
      <c r="F56" s="16">
        <v>42340.41</v>
      </c>
      <c r="G56" s="16">
        <f t="shared" si="0"/>
        <v>116120.03</v>
      </c>
      <c r="H56" s="16">
        <v>43577.9</v>
      </c>
    </row>
    <row r="57" spans="1:8">
      <c r="A57" s="14">
        <v>50</v>
      </c>
      <c r="B57" s="15" t="s">
        <v>103</v>
      </c>
      <c r="C57" s="15" t="s">
        <v>104</v>
      </c>
      <c r="D57" s="16">
        <v>1216.6400000000001</v>
      </c>
      <c r="E57" s="17">
        <v>1928.44</v>
      </c>
      <c r="F57" s="16">
        <v>15088.248</v>
      </c>
      <c r="G57" s="16">
        <f t="shared" si="0"/>
        <v>18233.328000000001</v>
      </c>
      <c r="H57" s="16">
        <v>15806.735999999999</v>
      </c>
    </row>
    <row r="58" spans="1:8">
      <c r="A58" s="14">
        <v>51</v>
      </c>
      <c r="B58" s="15" t="s">
        <v>105</v>
      </c>
      <c r="C58" s="15" t="s">
        <v>106</v>
      </c>
      <c r="D58" s="16">
        <v>5283</v>
      </c>
      <c r="E58" s="17">
        <v>13313.16</v>
      </c>
      <c r="F58" s="16">
        <v>13947.120000000003</v>
      </c>
      <c r="G58" s="16">
        <f t="shared" si="0"/>
        <v>32543.280000000002</v>
      </c>
      <c r="H58" s="16">
        <v>4738.47</v>
      </c>
    </row>
    <row r="59" spans="1:8">
      <c r="A59" s="14">
        <v>52</v>
      </c>
      <c r="B59" s="15" t="s">
        <v>107</v>
      </c>
      <c r="C59" s="15" t="s">
        <v>108</v>
      </c>
      <c r="D59" s="16">
        <v>6214.28</v>
      </c>
      <c r="E59" s="17">
        <v>10083.040000000001</v>
      </c>
      <c r="F59" s="16">
        <v>5586.81</v>
      </c>
      <c r="G59" s="16">
        <f t="shared" si="0"/>
        <v>21884.13</v>
      </c>
      <c r="H59" s="16">
        <v>5750.1</v>
      </c>
    </row>
    <row r="60" spans="1:8" ht="25.5">
      <c r="A60" s="14">
        <v>53</v>
      </c>
      <c r="B60" s="15" t="s">
        <v>109</v>
      </c>
      <c r="C60" s="15" t="s">
        <v>110</v>
      </c>
      <c r="D60" s="16">
        <v>3154.32</v>
      </c>
      <c r="E60" s="17">
        <v>2662.3</v>
      </c>
      <c r="F60" s="16">
        <v>15286.32</v>
      </c>
      <c r="G60" s="16">
        <f t="shared" si="0"/>
        <v>21102.940000000002</v>
      </c>
      <c r="H60" s="16">
        <v>16014.24</v>
      </c>
    </row>
    <row r="61" spans="1:8">
      <c r="A61" s="14">
        <v>54</v>
      </c>
      <c r="B61" s="15" t="s">
        <v>111</v>
      </c>
      <c r="C61" s="15" t="s">
        <v>112</v>
      </c>
      <c r="D61" s="16">
        <v>1570.56</v>
      </c>
      <c r="E61" s="17">
        <v>3878.56</v>
      </c>
      <c r="F61" s="16">
        <v>5263.0011809545367</v>
      </c>
      <c r="G61" s="16">
        <f t="shared" si="0"/>
        <v>10712.121180954537</v>
      </c>
      <c r="H61" s="16">
        <v>1436.38</v>
      </c>
    </row>
    <row r="62" spans="1:8">
      <c r="A62" s="14">
        <v>55</v>
      </c>
      <c r="B62" s="15" t="s">
        <v>113</v>
      </c>
      <c r="C62" s="15" t="s">
        <v>114</v>
      </c>
      <c r="D62" s="16">
        <v>7298.4</v>
      </c>
      <c r="E62" s="17">
        <v>14323.76</v>
      </c>
      <c r="F62" s="16">
        <v>6483.19</v>
      </c>
      <c r="G62" s="16">
        <f t="shared" si="0"/>
        <v>28105.35</v>
      </c>
      <c r="H62" s="16">
        <v>6672.67</v>
      </c>
    </row>
    <row r="63" spans="1:8" ht="25.5">
      <c r="A63" s="14">
        <v>56</v>
      </c>
      <c r="B63" s="15" t="s">
        <v>115</v>
      </c>
      <c r="C63" s="15" t="s">
        <v>116</v>
      </c>
      <c r="D63" s="16">
        <v>1216.24</v>
      </c>
      <c r="E63" s="17">
        <v>943.6</v>
      </c>
      <c r="F63" s="16">
        <v>3179.47</v>
      </c>
      <c r="G63" s="16">
        <f t="shared" si="0"/>
        <v>5339.3099999999995</v>
      </c>
      <c r="H63" s="16">
        <v>3272.4</v>
      </c>
    </row>
    <row r="64" spans="1:8">
      <c r="A64" s="14">
        <v>57</v>
      </c>
      <c r="B64" s="15" t="s">
        <v>117</v>
      </c>
      <c r="C64" s="15" t="s">
        <v>118</v>
      </c>
      <c r="D64" s="16">
        <v>3781.14</v>
      </c>
      <c r="E64" s="17">
        <v>3929.42</v>
      </c>
      <c r="F64" s="16">
        <v>4304.37</v>
      </c>
      <c r="G64" s="16">
        <f t="shared" si="0"/>
        <v>12014.93</v>
      </c>
      <c r="H64" s="16">
        <v>4430.18</v>
      </c>
    </row>
    <row r="65" spans="1:8">
      <c r="A65" s="14">
        <v>58</v>
      </c>
      <c r="B65" s="15" t="s">
        <v>119</v>
      </c>
      <c r="C65" s="15" t="s">
        <v>120</v>
      </c>
      <c r="D65" s="16">
        <v>3137.6</v>
      </c>
      <c r="E65" s="17">
        <v>3138.4</v>
      </c>
      <c r="F65" s="16">
        <v>10854.12</v>
      </c>
      <c r="G65" s="16">
        <f t="shared" si="0"/>
        <v>17130.120000000003</v>
      </c>
      <c r="H65" s="16">
        <v>11171.36</v>
      </c>
    </row>
    <row r="66" spans="1:8">
      <c r="A66" s="14">
        <v>59</v>
      </c>
      <c r="B66" s="15" t="s">
        <v>121</v>
      </c>
      <c r="C66" s="15" t="s">
        <v>122</v>
      </c>
      <c r="D66" s="16">
        <v>2089.4</v>
      </c>
      <c r="E66" s="17">
        <v>2089.4</v>
      </c>
      <c r="F66" s="16">
        <v>4723.72</v>
      </c>
      <c r="G66" s="16">
        <f t="shared" si="0"/>
        <v>8902.52</v>
      </c>
      <c r="H66" s="16">
        <v>4861.78</v>
      </c>
    </row>
    <row r="67" spans="1:8">
      <c r="A67" s="14">
        <v>60</v>
      </c>
      <c r="B67" s="15" t="s">
        <v>123</v>
      </c>
      <c r="C67" s="15" t="s">
        <v>124</v>
      </c>
      <c r="D67" s="16">
        <v>14747.8</v>
      </c>
      <c r="E67" s="17">
        <v>21647.8</v>
      </c>
      <c r="F67" s="16">
        <v>24412.91</v>
      </c>
      <c r="G67" s="16">
        <f t="shared" si="0"/>
        <v>60808.509999999995</v>
      </c>
      <c r="H67" s="16">
        <v>25126.43</v>
      </c>
    </row>
    <row r="68" spans="1:8" ht="25.5">
      <c r="A68" s="14">
        <v>61</v>
      </c>
      <c r="B68" s="15" t="s">
        <v>125</v>
      </c>
      <c r="C68" s="15" t="s">
        <v>126</v>
      </c>
      <c r="D68" s="16">
        <v>14299.32</v>
      </c>
      <c r="E68" s="17">
        <v>15041.12</v>
      </c>
      <c r="F68" s="16">
        <v>12717.87</v>
      </c>
      <c r="G68" s="16">
        <f t="shared" si="0"/>
        <v>42058.310000000005</v>
      </c>
      <c r="H68" s="16">
        <v>13089.58</v>
      </c>
    </row>
    <row r="69" spans="1:8">
      <c r="A69" s="14">
        <v>62</v>
      </c>
      <c r="B69" s="15" t="s">
        <v>127</v>
      </c>
      <c r="C69" s="15" t="s">
        <v>128</v>
      </c>
      <c r="D69" s="16">
        <v>0</v>
      </c>
      <c r="E69" s="17">
        <v>0</v>
      </c>
      <c r="F69" s="16">
        <v>5864.16</v>
      </c>
      <c r="G69" s="16">
        <f t="shared" si="0"/>
        <v>5864.16</v>
      </c>
      <c r="H69" s="16">
        <v>6035.55</v>
      </c>
    </row>
    <row r="70" spans="1:8">
      <c r="A70" s="14">
        <v>63</v>
      </c>
      <c r="B70" s="15" t="s">
        <v>129</v>
      </c>
      <c r="C70" s="15" t="s">
        <v>130</v>
      </c>
      <c r="D70" s="16">
        <v>5428.24</v>
      </c>
      <c r="E70" s="17">
        <v>8104.96</v>
      </c>
      <c r="F70" s="16">
        <v>9684.84</v>
      </c>
      <c r="G70" s="16">
        <f t="shared" si="0"/>
        <v>23218.04</v>
      </c>
      <c r="H70" s="16">
        <v>10294.459999999999</v>
      </c>
    </row>
    <row r="71" spans="1:8" ht="25.5">
      <c r="A71" s="14">
        <v>64</v>
      </c>
      <c r="B71" s="15" t="s">
        <v>131</v>
      </c>
      <c r="C71" s="15" t="s">
        <v>132</v>
      </c>
      <c r="D71" s="16">
        <v>3233.76</v>
      </c>
      <c r="E71" s="17">
        <v>3385.08</v>
      </c>
      <c r="F71" s="16">
        <v>7439.0290982162187</v>
      </c>
      <c r="G71" s="16">
        <f t="shared" si="0"/>
        <v>14057.869098216219</v>
      </c>
      <c r="H71" s="16">
        <v>3539.58</v>
      </c>
    </row>
    <row r="72" spans="1:8">
      <c r="A72" s="14">
        <v>65</v>
      </c>
      <c r="B72" s="15" t="s">
        <v>133</v>
      </c>
      <c r="C72" s="15" t="s">
        <v>134</v>
      </c>
      <c r="D72" s="16">
        <v>15928.16</v>
      </c>
      <c r="E72" s="17">
        <v>17546.96</v>
      </c>
      <c r="F72" s="16">
        <v>46364.672897358658</v>
      </c>
      <c r="G72" s="16">
        <f t="shared" si="0"/>
        <v>79839.792897358653</v>
      </c>
      <c r="H72" s="16">
        <v>18277.919999999998</v>
      </c>
    </row>
    <row r="73" spans="1:8">
      <c r="A73" s="14">
        <v>66</v>
      </c>
      <c r="B73" s="15" t="s">
        <v>135</v>
      </c>
      <c r="C73" s="15" t="s">
        <v>136</v>
      </c>
      <c r="D73" s="16">
        <v>2817.6</v>
      </c>
      <c r="E73" s="17">
        <v>1127.04</v>
      </c>
      <c r="F73" s="16">
        <v>2527.16</v>
      </c>
      <c r="G73" s="16">
        <f t="shared" ref="G73:G108" si="1">D73+E73+F73</f>
        <v>6471.7999999999993</v>
      </c>
      <c r="H73" s="16">
        <v>2601.02</v>
      </c>
    </row>
    <row r="74" spans="1:8">
      <c r="A74" s="14">
        <v>67</v>
      </c>
      <c r="B74" s="15" t="s">
        <v>137</v>
      </c>
      <c r="C74" s="15" t="s">
        <v>138</v>
      </c>
      <c r="D74" s="16">
        <v>5052.12</v>
      </c>
      <c r="E74" s="17">
        <v>6086.12</v>
      </c>
      <c r="F74" s="16">
        <v>15485.058142107557</v>
      </c>
      <c r="G74" s="16">
        <f t="shared" si="1"/>
        <v>26623.298142107556</v>
      </c>
      <c r="H74" s="16">
        <v>6706.93</v>
      </c>
    </row>
    <row r="75" spans="1:8">
      <c r="A75" s="14">
        <v>68</v>
      </c>
      <c r="B75" s="15" t="s">
        <v>139</v>
      </c>
      <c r="C75" s="15" t="s">
        <v>140</v>
      </c>
      <c r="D75" s="16">
        <v>4789.92</v>
      </c>
      <c r="E75" s="17">
        <v>8734.56</v>
      </c>
      <c r="F75" s="16">
        <v>9298.08</v>
      </c>
      <c r="G75" s="16">
        <f t="shared" si="1"/>
        <v>22822.559999999998</v>
      </c>
      <c r="H75" s="16">
        <v>4405.0600000000004</v>
      </c>
    </row>
    <row r="76" spans="1:8" ht="25.5">
      <c r="A76" s="14">
        <v>69</v>
      </c>
      <c r="B76" s="15" t="s">
        <v>141</v>
      </c>
      <c r="C76" s="15" t="s">
        <v>142</v>
      </c>
      <c r="D76" s="16">
        <v>3602.88</v>
      </c>
      <c r="E76" s="17">
        <v>4518.6000000000004</v>
      </c>
      <c r="F76" s="16">
        <v>9298.0800000000017</v>
      </c>
      <c r="G76" s="16">
        <f t="shared" si="1"/>
        <v>17419.560000000001</v>
      </c>
      <c r="H76" s="16">
        <v>4861.78</v>
      </c>
    </row>
    <row r="77" spans="1:8">
      <c r="A77" s="14">
        <v>70</v>
      </c>
      <c r="B77" s="15" t="s">
        <v>143</v>
      </c>
      <c r="C77" s="15" t="s">
        <v>144</v>
      </c>
      <c r="D77" s="16">
        <v>5564.76</v>
      </c>
      <c r="E77" s="17">
        <v>6903.12</v>
      </c>
      <c r="F77" s="16">
        <v>4945.59</v>
      </c>
      <c r="G77" s="16">
        <f t="shared" si="1"/>
        <v>17413.47</v>
      </c>
      <c r="H77" s="16">
        <v>5090.1400000000003</v>
      </c>
    </row>
    <row r="78" spans="1:8">
      <c r="A78" s="14">
        <v>71</v>
      </c>
      <c r="B78" s="15" t="s">
        <v>145</v>
      </c>
      <c r="C78" s="15" t="s">
        <v>146</v>
      </c>
      <c r="D78" s="16">
        <v>9932.0400000000009</v>
      </c>
      <c r="E78" s="17">
        <v>12467.88</v>
      </c>
      <c r="F78" s="16">
        <v>8832.84</v>
      </c>
      <c r="G78" s="16">
        <f t="shared" si="1"/>
        <v>31232.76</v>
      </c>
      <c r="H78" s="16">
        <v>9091</v>
      </c>
    </row>
    <row r="79" spans="1:8">
      <c r="A79" s="14">
        <v>72</v>
      </c>
      <c r="B79" s="15" t="s">
        <v>147</v>
      </c>
      <c r="C79" s="15" t="s">
        <v>148</v>
      </c>
      <c r="D79" s="16">
        <v>438.1</v>
      </c>
      <c r="E79" s="17">
        <v>707.7</v>
      </c>
      <c r="F79" s="16">
        <v>3885.2730000000006</v>
      </c>
      <c r="G79" s="16">
        <f t="shared" si="1"/>
        <v>5031.0730000000003</v>
      </c>
      <c r="H79" s="16">
        <v>4070.286000000001</v>
      </c>
    </row>
    <row r="80" spans="1:8">
      <c r="A80" s="14">
        <v>73</v>
      </c>
      <c r="B80" s="15" t="s">
        <v>149</v>
      </c>
      <c r="C80" s="15" t="s">
        <v>150</v>
      </c>
      <c r="D80" s="16">
        <v>53343.76</v>
      </c>
      <c r="E80" s="17">
        <v>59386.68</v>
      </c>
      <c r="F80" s="16">
        <v>48342.12</v>
      </c>
      <c r="G80" s="16">
        <f t="shared" si="1"/>
        <v>161072.56</v>
      </c>
      <c r="H80" s="16">
        <v>49755.03</v>
      </c>
    </row>
    <row r="81" spans="1:8">
      <c r="A81" s="14">
        <v>74</v>
      </c>
      <c r="B81" s="15" t="s">
        <v>151</v>
      </c>
      <c r="C81" s="15" t="s">
        <v>152</v>
      </c>
      <c r="D81" s="16">
        <v>2728.52</v>
      </c>
      <c r="E81" s="17">
        <v>2873.1</v>
      </c>
      <c r="F81" s="16">
        <v>11839.25</v>
      </c>
      <c r="G81" s="16">
        <f t="shared" si="1"/>
        <v>17440.87</v>
      </c>
      <c r="H81" s="16">
        <v>13751.83</v>
      </c>
    </row>
    <row r="82" spans="1:8">
      <c r="A82" s="14">
        <v>75</v>
      </c>
      <c r="B82" s="15" t="s">
        <v>153</v>
      </c>
      <c r="C82" s="15" t="s">
        <v>154</v>
      </c>
      <c r="D82" s="16">
        <v>5850.32</v>
      </c>
      <c r="E82" s="17">
        <v>7616.2</v>
      </c>
      <c r="F82" s="16">
        <v>5198.53</v>
      </c>
      <c r="G82" s="16">
        <f t="shared" si="1"/>
        <v>18665.05</v>
      </c>
      <c r="H82" s="16">
        <v>5350.47</v>
      </c>
    </row>
    <row r="83" spans="1:8">
      <c r="A83" s="14">
        <v>76</v>
      </c>
      <c r="B83" s="15" t="s">
        <v>155</v>
      </c>
      <c r="C83" s="15" t="s">
        <v>156</v>
      </c>
      <c r="D83" s="16">
        <v>140.88</v>
      </c>
      <c r="E83" s="17">
        <v>704.4</v>
      </c>
      <c r="F83" s="16">
        <v>4615</v>
      </c>
      <c r="G83" s="16">
        <f t="shared" si="1"/>
        <v>5460.28</v>
      </c>
      <c r="H83" s="16">
        <v>4749.88</v>
      </c>
    </row>
    <row r="84" spans="1:8">
      <c r="A84" s="14">
        <v>77</v>
      </c>
      <c r="B84" s="15" t="s">
        <v>157</v>
      </c>
      <c r="C84" s="15" t="s">
        <v>158</v>
      </c>
      <c r="D84" s="16">
        <v>606.6</v>
      </c>
      <c r="E84" s="17">
        <v>2984.24</v>
      </c>
      <c r="F84" s="16">
        <v>11728.31</v>
      </c>
      <c r="G84" s="16">
        <f t="shared" si="1"/>
        <v>15319.15</v>
      </c>
      <c r="H84" s="16">
        <v>12071.1</v>
      </c>
    </row>
    <row r="85" spans="1:8">
      <c r="A85" s="14">
        <v>78</v>
      </c>
      <c r="B85" s="15" t="s">
        <v>159</v>
      </c>
      <c r="C85" s="15" t="s">
        <v>160</v>
      </c>
      <c r="D85" s="16">
        <v>5001.24</v>
      </c>
      <c r="E85" s="17">
        <v>5071.68</v>
      </c>
      <c r="F85" s="16">
        <v>9298.0800000000017</v>
      </c>
      <c r="G85" s="16">
        <f t="shared" si="1"/>
        <v>19371</v>
      </c>
      <c r="H85" s="16">
        <v>5318.5</v>
      </c>
    </row>
    <row r="86" spans="1:8">
      <c r="A86" s="14">
        <v>79</v>
      </c>
      <c r="B86" s="15" t="s">
        <v>161</v>
      </c>
      <c r="C86" s="15" t="s">
        <v>162</v>
      </c>
      <c r="D86" s="16">
        <v>4005.96</v>
      </c>
      <c r="E86" s="17">
        <v>3240.24</v>
      </c>
      <c r="F86" s="16">
        <v>6403.31</v>
      </c>
      <c r="G86" s="16">
        <f t="shared" si="1"/>
        <v>13649.51</v>
      </c>
      <c r="H86" s="16">
        <v>6590.46</v>
      </c>
    </row>
    <row r="87" spans="1:8">
      <c r="A87" s="14">
        <v>80</v>
      </c>
      <c r="B87" s="15" t="s">
        <v>163</v>
      </c>
      <c r="C87" s="15" t="s">
        <v>164</v>
      </c>
      <c r="D87" s="16">
        <v>1056.5999999999999</v>
      </c>
      <c r="E87" s="17">
        <v>1127.04</v>
      </c>
      <c r="F87" s="16">
        <v>5546.87</v>
      </c>
      <c r="G87" s="16">
        <f t="shared" si="1"/>
        <v>7730.51</v>
      </c>
      <c r="H87" s="16">
        <v>5708.99</v>
      </c>
    </row>
    <row r="88" spans="1:8">
      <c r="A88" s="14">
        <v>81</v>
      </c>
      <c r="B88" s="15" t="s">
        <v>165</v>
      </c>
      <c r="C88" s="15" t="s">
        <v>166</v>
      </c>
      <c r="D88" s="16">
        <v>5283</v>
      </c>
      <c r="E88" s="17">
        <v>6621.36</v>
      </c>
      <c r="F88" s="16">
        <v>4723.72</v>
      </c>
      <c r="G88" s="16">
        <f t="shared" si="1"/>
        <v>16628.080000000002</v>
      </c>
      <c r="H88" s="16">
        <v>4861.78</v>
      </c>
    </row>
    <row r="89" spans="1:8">
      <c r="A89" s="14">
        <v>82</v>
      </c>
      <c r="B89" s="15" t="s">
        <v>167</v>
      </c>
      <c r="C89" s="15" t="s">
        <v>168</v>
      </c>
      <c r="D89" s="16">
        <v>563.52</v>
      </c>
      <c r="E89" s="17">
        <v>1127.04</v>
      </c>
      <c r="F89" s="16">
        <v>4393.12</v>
      </c>
      <c r="G89" s="16">
        <f t="shared" si="1"/>
        <v>6083.68</v>
      </c>
      <c r="H89" s="16">
        <v>4521.5200000000004</v>
      </c>
    </row>
    <row r="90" spans="1:8" ht="25.5">
      <c r="A90" s="14">
        <v>83</v>
      </c>
      <c r="B90" s="15" t="s">
        <v>169</v>
      </c>
      <c r="C90" s="15" t="s">
        <v>170</v>
      </c>
      <c r="D90" s="16">
        <v>8081.26</v>
      </c>
      <c r="E90" s="17">
        <v>10858.14</v>
      </c>
      <c r="F90" s="16">
        <v>19572.960000000003</v>
      </c>
      <c r="G90" s="16">
        <f t="shared" si="1"/>
        <v>38512.36</v>
      </c>
      <c r="H90" s="16">
        <v>11322.08</v>
      </c>
    </row>
    <row r="91" spans="1:8">
      <c r="A91" s="14">
        <v>84</v>
      </c>
      <c r="B91" s="15" t="s">
        <v>171</v>
      </c>
      <c r="C91" s="15" t="s">
        <v>172</v>
      </c>
      <c r="D91" s="16">
        <v>9579.84</v>
      </c>
      <c r="E91" s="17">
        <v>10566</v>
      </c>
      <c r="F91" s="16">
        <v>8559.94</v>
      </c>
      <c r="G91" s="16">
        <f t="shared" si="1"/>
        <v>28705.78</v>
      </c>
      <c r="H91" s="16">
        <v>8810.1200000000008</v>
      </c>
    </row>
    <row r="92" spans="1:8">
      <c r="A92" s="14">
        <v>85</v>
      </c>
      <c r="B92" s="15" t="s">
        <v>173</v>
      </c>
      <c r="C92" s="15" t="s">
        <v>174</v>
      </c>
      <c r="D92" s="16">
        <v>5283</v>
      </c>
      <c r="E92" s="17">
        <v>7044</v>
      </c>
      <c r="F92" s="16">
        <v>4699.3100000000004</v>
      </c>
      <c r="G92" s="16">
        <f t="shared" si="1"/>
        <v>17026.310000000001</v>
      </c>
      <c r="H92" s="16">
        <v>4836.66</v>
      </c>
    </row>
    <row r="93" spans="1:8">
      <c r="A93" s="14">
        <v>86</v>
      </c>
      <c r="B93" s="15" t="s">
        <v>175</v>
      </c>
      <c r="C93" s="15" t="s">
        <v>176</v>
      </c>
      <c r="D93" s="16">
        <v>4719.4799999999996</v>
      </c>
      <c r="E93" s="17">
        <v>5900.44</v>
      </c>
      <c r="F93" s="16">
        <v>4279.97</v>
      </c>
      <c r="G93" s="16">
        <f t="shared" si="1"/>
        <v>14899.89</v>
      </c>
      <c r="H93" s="16">
        <v>4405.0600000000004</v>
      </c>
    </row>
    <row r="94" spans="1:8">
      <c r="A94" s="14">
        <v>87</v>
      </c>
      <c r="B94" s="15" t="s">
        <v>177</v>
      </c>
      <c r="C94" s="15" t="s">
        <v>178</v>
      </c>
      <c r="D94" s="16">
        <v>7785.12</v>
      </c>
      <c r="E94" s="17">
        <v>4341.1000000000004</v>
      </c>
      <c r="F94" s="16">
        <v>10079.780000000001</v>
      </c>
      <c r="G94" s="16">
        <f t="shared" si="1"/>
        <v>22206</v>
      </c>
      <c r="H94" s="16">
        <v>10374.379999999999</v>
      </c>
    </row>
    <row r="95" spans="1:8" ht="38.25">
      <c r="A95" s="14">
        <v>88</v>
      </c>
      <c r="B95" s="15" t="s">
        <v>179</v>
      </c>
      <c r="C95" s="15" t="s">
        <v>180</v>
      </c>
      <c r="D95" s="16">
        <v>11127.9</v>
      </c>
      <c r="E95" s="17">
        <v>10177.82</v>
      </c>
      <c r="F95" s="16">
        <v>16753.78</v>
      </c>
      <c r="G95" s="16">
        <f t="shared" si="1"/>
        <v>38059.5</v>
      </c>
      <c r="H95" s="16">
        <v>16488.82171</v>
      </c>
    </row>
    <row r="96" spans="1:8" ht="17.25" customHeight="1">
      <c r="A96" s="14">
        <v>89</v>
      </c>
      <c r="B96" s="15" t="s">
        <v>181</v>
      </c>
      <c r="C96" s="15" t="s">
        <v>182</v>
      </c>
      <c r="D96" s="16">
        <v>4800.08</v>
      </c>
      <c r="E96" s="17">
        <v>6926.36</v>
      </c>
      <c r="F96" s="16">
        <v>4279.97</v>
      </c>
      <c r="G96" s="16">
        <f t="shared" si="1"/>
        <v>16006.41</v>
      </c>
      <c r="H96" s="16">
        <v>4405.0600000000004</v>
      </c>
    </row>
    <row r="97" spans="1:8">
      <c r="A97" s="14">
        <v>90</v>
      </c>
      <c r="B97" s="15" t="s">
        <v>183</v>
      </c>
      <c r="C97" s="15" t="s">
        <v>184</v>
      </c>
      <c r="D97" s="16">
        <v>4893.24</v>
      </c>
      <c r="E97" s="17">
        <v>6895.02</v>
      </c>
      <c r="F97" s="16">
        <v>4406.4399999999996</v>
      </c>
      <c r="G97" s="16">
        <f t="shared" si="1"/>
        <v>16194.7</v>
      </c>
      <c r="H97" s="16">
        <v>4535.2299999999996</v>
      </c>
    </row>
    <row r="98" spans="1:8">
      <c r="A98" s="14">
        <v>91</v>
      </c>
      <c r="B98" s="15" t="s">
        <v>185</v>
      </c>
      <c r="C98" s="15" t="s">
        <v>186</v>
      </c>
      <c r="D98" s="16">
        <v>3323.8</v>
      </c>
      <c r="E98" s="17">
        <v>2236.08</v>
      </c>
      <c r="F98" s="16">
        <v>7827.75</v>
      </c>
      <c r="G98" s="16">
        <f t="shared" si="1"/>
        <v>13387.630000000001</v>
      </c>
      <c r="H98" s="16">
        <v>8056.53</v>
      </c>
    </row>
    <row r="99" spans="1:8">
      <c r="A99" s="14">
        <v>92</v>
      </c>
      <c r="B99" s="15" t="s">
        <v>187</v>
      </c>
      <c r="C99" s="15" t="s">
        <v>188</v>
      </c>
      <c r="D99" s="16">
        <v>943.6</v>
      </c>
      <c r="E99" s="17">
        <v>909.9</v>
      </c>
      <c r="F99" s="16">
        <v>3987.09</v>
      </c>
      <c r="G99" s="16">
        <f t="shared" si="1"/>
        <v>5840.59</v>
      </c>
      <c r="H99" s="16">
        <v>4103.63</v>
      </c>
    </row>
    <row r="100" spans="1:8">
      <c r="A100" s="14">
        <v>93</v>
      </c>
      <c r="B100" s="15" t="s">
        <v>189</v>
      </c>
      <c r="C100" s="15" t="s">
        <v>190</v>
      </c>
      <c r="D100" s="16">
        <v>4583.2</v>
      </c>
      <c r="E100" s="17">
        <v>4650.6000000000004</v>
      </c>
      <c r="F100" s="16">
        <v>8896.8000000000029</v>
      </c>
      <c r="G100" s="16">
        <f t="shared" si="1"/>
        <v>18130.600000000002</v>
      </c>
      <c r="H100" s="16">
        <v>4953.12</v>
      </c>
    </row>
    <row r="101" spans="1:8">
      <c r="A101" s="14">
        <v>94</v>
      </c>
      <c r="B101" s="15" t="s">
        <v>191</v>
      </c>
      <c r="C101" s="15" t="s">
        <v>192</v>
      </c>
      <c r="D101" s="16">
        <v>1112.0999999999999</v>
      </c>
      <c r="E101" s="17">
        <v>2391.9</v>
      </c>
      <c r="F101" s="16">
        <v>3574.41</v>
      </c>
      <c r="G101" s="16">
        <f t="shared" si="1"/>
        <v>7078.41</v>
      </c>
      <c r="H101" s="16">
        <v>3678.88</v>
      </c>
    </row>
    <row r="102" spans="1:8">
      <c r="A102" s="18">
        <v>95</v>
      </c>
      <c r="B102" s="19" t="s">
        <v>193</v>
      </c>
      <c r="C102" s="19" t="s">
        <v>194</v>
      </c>
      <c r="D102" s="20">
        <v>4721.32</v>
      </c>
      <c r="E102" s="21">
        <v>6416.24</v>
      </c>
      <c r="F102" s="20">
        <v>26547.34</v>
      </c>
      <c r="G102" s="20">
        <f t="shared" si="1"/>
        <v>37684.9</v>
      </c>
      <c r="H102" s="20">
        <v>0</v>
      </c>
    </row>
    <row r="103" spans="1:8">
      <c r="A103" s="14">
        <v>96</v>
      </c>
      <c r="B103" s="15" t="s">
        <v>195</v>
      </c>
      <c r="C103" s="15" t="s">
        <v>196</v>
      </c>
      <c r="D103" s="16">
        <v>1290.3800000000001</v>
      </c>
      <c r="E103" s="17">
        <v>989.46</v>
      </c>
      <c r="F103" s="16">
        <v>4468.5600000000004</v>
      </c>
      <c r="G103" s="16">
        <f t="shared" si="1"/>
        <v>6748.4000000000005</v>
      </c>
      <c r="H103" s="16">
        <v>4599.17</v>
      </c>
    </row>
    <row r="104" spans="1:8">
      <c r="A104" s="14">
        <v>97</v>
      </c>
      <c r="B104" s="15" t="s">
        <v>197</v>
      </c>
      <c r="C104" s="15" t="s">
        <v>198</v>
      </c>
      <c r="D104" s="16">
        <v>1671.52</v>
      </c>
      <c r="E104" s="17">
        <v>2520.7599999999998</v>
      </c>
      <c r="F104" s="16">
        <v>5895.78149807706</v>
      </c>
      <c r="G104" s="16">
        <f t="shared" si="1"/>
        <v>10088.061498077059</v>
      </c>
      <c r="H104" s="16">
        <v>4665.3900000000003</v>
      </c>
    </row>
    <row r="105" spans="1:8">
      <c r="A105" s="14">
        <v>98</v>
      </c>
      <c r="B105" s="15" t="s">
        <v>199</v>
      </c>
      <c r="C105" s="15" t="s">
        <v>200</v>
      </c>
      <c r="D105" s="16">
        <v>2062.44</v>
      </c>
      <c r="E105" s="17">
        <v>2426.4</v>
      </c>
      <c r="F105" s="16">
        <v>4024.81</v>
      </c>
      <c r="G105" s="16">
        <f t="shared" si="1"/>
        <v>8513.65</v>
      </c>
      <c r="H105" s="16">
        <v>4142.45</v>
      </c>
    </row>
    <row r="106" spans="1:8">
      <c r="A106" s="14">
        <v>99</v>
      </c>
      <c r="B106" s="15" t="s">
        <v>201</v>
      </c>
      <c r="C106" s="15" t="s">
        <v>202</v>
      </c>
      <c r="D106" s="16">
        <v>2769.36</v>
      </c>
      <c r="E106" s="17">
        <v>3255.04</v>
      </c>
      <c r="F106" s="16">
        <v>7068.94</v>
      </c>
      <c r="G106" s="16">
        <f t="shared" si="1"/>
        <v>13093.34</v>
      </c>
      <c r="H106" s="16">
        <v>7275.54</v>
      </c>
    </row>
    <row r="107" spans="1:8">
      <c r="A107" s="14">
        <v>100</v>
      </c>
      <c r="B107" s="15" t="s">
        <v>203</v>
      </c>
      <c r="C107" s="15" t="s">
        <v>204</v>
      </c>
      <c r="D107" s="16">
        <v>4437.72</v>
      </c>
      <c r="E107" s="17">
        <v>5283</v>
      </c>
      <c r="F107" s="16">
        <v>12744.131106718076</v>
      </c>
      <c r="G107" s="16">
        <f t="shared" si="1"/>
        <v>22464.851106718077</v>
      </c>
      <c r="H107" s="16">
        <v>5519.46</v>
      </c>
    </row>
    <row r="108" spans="1:8">
      <c r="A108" s="14">
        <v>101</v>
      </c>
      <c r="B108" s="15" t="s">
        <v>205</v>
      </c>
      <c r="C108" s="15" t="s">
        <v>206</v>
      </c>
      <c r="D108" s="16">
        <v>5022.12</v>
      </c>
      <c r="E108" s="17">
        <v>5414.76</v>
      </c>
      <c r="F108" s="16">
        <v>4634.97</v>
      </c>
      <c r="G108" s="16">
        <f t="shared" si="1"/>
        <v>15071.850000000002</v>
      </c>
      <c r="H108" s="16">
        <v>4770.4399999999996</v>
      </c>
    </row>
    <row r="109" spans="1:8">
      <c r="A109" s="14">
        <v>102</v>
      </c>
      <c r="B109" s="22" t="s">
        <v>207</v>
      </c>
      <c r="C109" s="22" t="s">
        <v>208</v>
      </c>
      <c r="D109" s="16"/>
      <c r="E109" s="17"/>
      <c r="F109" s="16"/>
      <c r="G109" s="16"/>
      <c r="H109" s="16">
        <v>3980.36</v>
      </c>
    </row>
    <row r="110" spans="1:8" s="5" customFormat="1">
      <c r="A110" s="23"/>
      <c r="B110" s="24"/>
      <c r="C110" s="24" t="s">
        <v>209</v>
      </c>
      <c r="D110" s="25">
        <f>SUM(D8:D108)</f>
        <v>697298.6799999997</v>
      </c>
      <c r="E110" s="25">
        <f t="shared" ref="E110:G110" si="2">SUM(E8:E108)</f>
        <v>834020.51999999979</v>
      </c>
      <c r="F110" s="25">
        <f t="shared" si="2"/>
        <v>1268912.2697022269</v>
      </c>
      <c r="G110" s="25">
        <f t="shared" si="2"/>
        <v>2800231.4697022261</v>
      </c>
      <c r="H110" s="25">
        <f t="shared" ref="H110" si="3">SUM(H8:H109)</f>
        <v>968984.54320000042</v>
      </c>
    </row>
    <row r="111" spans="1:8" s="5" customFormat="1">
      <c r="A111" s="26"/>
      <c r="B111" s="9"/>
      <c r="C111" s="9"/>
      <c r="D111" s="27"/>
      <c r="E111" s="27"/>
      <c r="F111" s="27"/>
      <c r="G111" s="27"/>
      <c r="H111" s="27"/>
    </row>
    <row r="112" spans="1:8">
      <c r="A112" s="6"/>
      <c r="B112" s="7"/>
      <c r="D112" s="28"/>
      <c r="E112" s="28"/>
      <c r="F112" s="28"/>
      <c r="G112" s="28"/>
      <c r="H112" s="28"/>
    </row>
    <row r="113" spans="1:8" s="5" customFormat="1">
      <c r="A113" s="26"/>
      <c r="B113" s="9"/>
      <c r="C113" s="2"/>
      <c r="D113" s="29"/>
      <c r="E113" s="29"/>
      <c r="F113" s="29"/>
      <c r="G113" s="29"/>
      <c r="H113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laura.draganescu</cp:lastModifiedBy>
  <dcterms:created xsi:type="dcterms:W3CDTF">2024-03-29T12:27:28Z</dcterms:created>
  <dcterms:modified xsi:type="dcterms:W3CDTF">2024-03-29T13:20:19Z</dcterms:modified>
</cp:coreProperties>
</file>